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172.31.0.247\Phòng Kế hoạch tổng hợp\Thái\BHXH\NĂM 2025\Cảnh báo T12.2025\CĐ BHXH tỉnh 26.12.2025\"/>
    </mc:Choice>
  </mc:AlternateContent>
  <bookViews>
    <workbookView xWindow="0" yWindow="0" windowWidth="20490" windowHeight="7650"/>
  </bookViews>
  <sheets>
    <sheet name="Tổng" sheetId="3" r:id="rId1"/>
  </sheets>
  <calcPr calcId="162913"/>
</workbook>
</file>

<file path=xl/calcChain.xml><?xml version="1.0" encoding="utf-8"?>
<calcChain xmlns="http://schemas.openxmlformats.org/spreadsheetml/2006/main">
  <c r="N16" i="3" l="1"/>
  <c r="N17" i="3"/>
  <c r="N18" i="3"/>
  <c r="N19" i="3"/>
  <c r="N20" i="3"/>
  <c r="N21" i="3"/>
  <c r="N12" i="3" l="1"/>
  <c r="N13" i="3"/>
  <c r="N14" i="3"/>
  <c r="N15" i="3"/>
  <c r="L22" i="3" l="1"/>
  <c r="M22" i="3"/>
  <c r="N4" i="3"/>
  <c r="N5" i="3"/>
  <c r="N6" i="3"/>
  <c r="N7" i="3"/>
  <c r="N8" i="3"/>
  <c r="N9" i="3"/>
  <c r="N10" i="3"/>
  <c r="N11" i="3"/>
  <c r="N3" i="3"/>
  <c r="N22" i="3" l="1"/>
  <c r="D22" i="3"/>
  <c r="E22" i="3"/>
  <c r="F22" i="3"/>
  <c r="G22" i="3"/>
  <c r="H22" i="3"/>
  <c r="I22" i="3"/>
  <c r="J22" i="3"/>
  <c r="K22" i="3"/>
  <c r="C22" i="3"/>
</calcChain>
</file>

<file path=xl/sharedStrings.xml><?xml version="1.0" encoding="utf-8"?>
<sst xmlns="http://schemas.openxmlformats.org/spreadsheetml/2006/main" count="35" uniqueCount="35">
  <si>
    <t>Tổng</t>
  </si>
  <si>
    <t>STT</t>
  </si>
  <si>
    <t>Khoa Ngoại TH</t>
  </si>
  <si>
    <t>Khoa Nhi</t>
  </si>
  <si>
    <t xml:space="preserve">Khoa Nội TM-LK </t>
  </si>
  <si>
    <t>Khoa Nội TH</t>
  </si>
  <si>
    <t>Khoa Phụ sản</t>
  </si>
  <si>
    <t xml:space="preserve">Khoa LCK </t>
  </si>
  <si>
    <t>Khoa TN</t>
  </si>
  <si>
    <t>Khoa YDCT-PHCN</t>
  </si>
  <si>
    <t>TỔNG CỘNG</t>
  </si>
  <si>
    <t xml:space="preserve">Khoa CC-HSTC- CĐ </t>
  </si>
  <si>
    <t>CĐ1: Xét nghiệm định nhóm máu ABO, Rh(D) đối với bệnh nhân không phẩu thuật, không truyền máu trong cùng đợt điều trị.</t>
  </si>
  <si>
    <t>CĐ10: Thanh toán đồng thời nội soi tai mũi họng và tiền khám tai mũi họng.</t>
  </si>
  <si>
    <t>Khoa KB</t>
  </si>
  <si>
    <t>Khoa PT-GMHS</t>
  </si>
  <si>
    <t>Tháng 12/2025</t>
  </si>
  <si>
    <t>CĐ4: Siêu âm ổ bụng không thanh toán đồng thời siêu âm hệ tiết niệu, siêu âm tử cung, phần phụ.</t>
  </si>
  <si>
    <t>CĐ5: Công suất bàn khám</t>
  </si>
  <si>
    <t>CĐ7: Thanh toán Oxy khi thanh toán đồng thời với dịch vụ thở máy do đã kết cấu chi phí Oxy trong giá dịch vụ, không đúng không đúng quy định tại điểm b khoản 5 Điều 8 Thông tư số 37/2024/TT.</t>
  </si>
  <si>
    <t>CĐ8: Thanh toán HbA1C không đúng chỉ định được quy định STT 38 danh mục 2 Thông tư số 39/2024/TT-BYT(khoảng cách trong vòng 90 ± 3 (chín mươi cộng trừ 3) ngày).</t>
  </si>
  <si>
    <t>CĐ8.1: Thanh toán HbA1C không đúng chỉ định được quy định tại STT 38 danh mục 2 Thông tư số 39/2024/TT-BYT (mã bệnh không đúng quy định)</t>
  </si>
  <si>
    <t>CĐ11: Điều trị tủy răng nhưng không chụp Xquang ống tủy để xác định hệ thống ống tủy.</t>
  </si>
  <si>
    <t>CĐ 17: Chỉ định đồng thời xét nghiệm định lượng Pro-calcitonin [MÁU] với xét nghiệm định lượng CRP/CRP hs.</t>
  </si>
  <si>
    <t>CĐ 34: Bệnh nhân BHYT khám sức khỏe tổng quát.</t>
  </si>
  <si>
    <t>CĐ 37: Chỉ định các DVKT liên quan đến cuộc đẻ trên một bệnh nhân khoảng cách y lệnh dưới 365 ngày.</t>
  </si>
  <si>
    <t>CĐ 48: Thanh toán tiền khám lần 2 trong ngày không đúng quy định tại điều 5 Thông tư Số: 39/2024/TT-BYT ngày 17/11/2024 của BYT</t>
  </si>
  <si>
    <t>CĐ 49: Thanh toán theo mã và giá DVKT phê duyệt tại chuyên khoa Nhi đối với bệnh nhân trên 16 tuổi không đúng quy định theo Thông tư số 43/2013/TT-BYT.</t>
  </si>
  <si>
    <t>CĐ 50: Y lệnh khám cùng thời điểm</t>
  </si>
  <si>
    <t>CĐ 64: Thanh toán thủ thuật không đúng tỷ lệ thanh toán theo Thông tư Số: 39/2024/TT-BYT ngày 17/11/2024 của BYT</t>
  </si>
  <si>
    <t>CĐ 68: Tập vận động có trợ giúp” đang được thực hiện tại cơ sở KCB dưới 20 phút: Căn cứ Quyết định số 54/QĐ-BYT ngày 06 tháng 01 năm 2014 của Bộ trưởng Bộ Y tế quy định thời gian thực hiện DVKT “Tập vận động có trợ giúp” là từ 20 phút đến 30 phút trên 01 lần thực hiện.</t>
  </si>
  <si>
    <t>CĐ 69: Thời gian Kết quả KCB có sau thời gian Bệnh nhân ra viện chưa đúng quy định tại Điểm 2.6 Khoản 2, Điều 21 Quyết định số 3618.QĐ-BHXH ngày 12/12/2022 của BHXHVN;  mục IV, phụ lục 4 điểm 2.5 Quyết định số 1313.QĐ-BYT ngày 22/4/2013 của Bộ Y tế.</t>
  </si>
  <si>
    <t>CĐ 70: Chỉ định DVKT “xoa bóp bấm huyệt” vượt định mức 16 lượt/ngày/người thực hiện.</t>
  </si>
  <si>
    <t>CĐ3: Đặt nội khí quản,mở khí quản, cấp cứu ngừng tuần hoàn, nội soi Tai Mũi Họng, nội soi phế quản, thực quản, dạ dày… và các phẫu thuật không thanh toán đồng thời hút đờm</t>
  </si>
  <si>
    <t>Chuyên đề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</si>
</sst>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name val="Calibri"/>
    </font>
    <font>
      <sz val="12"/>
      <name val="Times New Roman"/>
      <family val="1"/>
    </font>
    <font>
      <sz val="12"/>
      <color theme="1"/>
      <name val="Times New Roman"/>
      <family val="1"/>
    </font>
    <font>
      <b/>
      <sz val="12"/>
      <name val="Times New Roman"/>
      <family val="1"/>
    </font>
    <font>
      <b/>
      <sz val="12"/>
      <color rgb="FF000000"/>
      <name val="Times New Roman"/>
      <family val="1"/>
    </font>
    <font>
      <sz val="12"/>
      <color rgb="FFFF0000"/>
      <name val="Times New Roman"/>
      <family val="1"/>
    </font>
    <font>
      <b/>
      <sz val="12"/>
      <color rgb="FFFF0000"/>
      <name val="Times New Roman"/>
      <family val="1"/>
    </font>
  </fonts>
  <fills count="4">
    <fill>
      <patternFill patternType="none"/>
    </fill>
    <fill>
      <patternFill patternType="gray125"/>
    </fill>
    <fill>
      <patternFill patternType="solid">
        <fgColor rgb="FFFFFFFF"/>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1" fillId="3"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3" fillId="0" borderId="0" xfId="0" applyFont="1" applyAlignment="1">
      <alignment horizontal="left" vertical="top" wrapText="1"/>
    </xf>
    <xf numFmtId="0" fontId="1" fillId="0" borderId="0" xfId="0" applyFont="1"/>
    <xf numFmtId="0" fontId="1" fillId="0" borderId="0" xfId="0" applyFont="1"/>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3" borderId="1" xfId="0" applyNumberFormat="1" applyFont="1" applyFill="1" applyBorder="1" applyAlignment="1">
      <alignment vertical="center" wrapText="1"/>
    </xf>
    <xf numFmtId="3" fontId="1" fillId="0" borderId="0" xfId="0" applyNumberFormat="1" applyFont="1" applyAlignment="1">
      <alignment horizontal="center" vertical="center"/>
    </xf>
    <xf numFmtId="3" fontId="1" fillId="3" borderId="1" xfId="0" applyNumberFormat="1" applyFont="1" applyFill="1" applyBorder="1" applyAlignment="1">
      <alignment vertical="center"/>
    </xf>
    <xf numFmtId="3" fontId="4"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0" borderId="0" xfId="0" applyFont="1" applyFill="1"/>
    <xf numFmtId="3" fontId="1" fillId="3" borderId="1" xfId="0" applyNumberFormat="1" applyFont="1" applyFill="1" applyBorder="1" applyAlignment="1">
      <alignment horizontal="right" vertical="center" wrapText="1"/>
    </xf>
    <xf numFmtId="0" fontId="1" fillId="3" borderId="1" xfId="0" applyFont="1" applyFill="1" applyBorder="1" applyAlignment="1">
      <alignment horizontal="right" vertical="center" wrapText="1"/>
    </xf>
    <xf numFmtId="3" fontId="3" fillId="3" borderId="1" xfId="0" applyNumberFormat="1" applyFont="1" applyFill="1" applyBorder="1" applyAlignment="1">
      <alignment vertical="center" wrapText="1"/>
    </xf>
    <xf numFmtId="3" fontId="5" fillId="3" borderId="1" xfId="0"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3" fontId="3" fillId="2" borderId="1" xfId="0" applyNumberFormat="1" applyFont="1" applyFill="1" applyBorder="1" applyAlignment="1">
      <alignment vertical="center" wrapText="1"/>
    </xf>
    <xf numFmtId="3" fontId="6" fillId="0" borderId="0" xfId="0" applyNumberFormat="1" applyFont="1" applyAlignment="1">
      <alignment vertical="center"/>
    </xf>
    <xf numFmtId="3"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abSelected="1" zoomScaleNormal="100" workbookViewId="0">
      <pane xSplit="2" ySplit="2" topLeftCell="C21" activePane="bottomRight" state="frozen"/>
      <selection pane="topRight" activeCell="C1" sqref="C1"/>
      <selection pane="bottomLeft" activeCell="A3" sqref="A3"/>
      <selection pane="bottomRight" activeCell="P21" sqref="P21"/>
    </sheetView>
  </sheetViews>
  <sheetFormatPr defaultColWidth="8.85546875" defaultRowHeight="15.75"/>
  <cols>
    <col min="1" max="1" width="4.7109375" style="5" customWidth="1"/>
    <col min="2" max="2" width="19.140625" style="5" customWidth="1"/>
    <col min="3" max="3" width="8.42578125" style="24" bestFit="1" customWidth="1"/>
    <col min="4" max="4" width="10.5703125" style="24" bestFit="1" customWidth="1"/>
    <col min="5" max="5" width="8.85546875" style="24" customWidth="1"/>
    <col min="6" max="6" width="11.28515625" style="24" bestFit="1" customWidth="1"/>
    <col min="7" max="7" width="10.140625" style="24" bestFit="1" customWidth="1"/>
    <col min="8" max="8" width="8.42578125" style="24" bestFit="1" customWidth="1"/>
    <col min="9" max="9" width="10.140625" style="24" bestFit="1" customWidth="1"/>
    <col min="10" max="10" width="8.85546875" style="24" customWidth="1"/>
    <col min="11" max="11" width="10.140625" style="24" bestFit="1" customWidth="1"/>
    <col min="12" max="12" width="5.85546875" style="24" customWidth="1"/>
    <col min="13" max="13" width="10.140625" style="24" bestFit="1" customWidth="1"/>
    <col min="14" max="14" width="11.28515625" style="24" bestFit="1" customWidth="1"/>
    <col min="15" max="15" width="11.28515625" style="5" bestFit="1" customWidth="1"/>
    <col min="16" max="16384" width="8.85546875" style="5"/>
  </cols>
  <sheetData>
    <row r="1" spans="1:14" ht="26.1" customHeight="1">
      <c r="A1" s="3" t="s">
        <v>16</v>
      </c>
      <c r="B1" s="4"/>
      <c r="C1" s="4"/>
      <c r="D1" s="4"/>
      <c r="E1" s="4"/>
      <c r="F1" s="4"/>
      <c r="G1" s="4"/>
      <c r="H1" s="4"/>
      <c r="I1" s="4"/>
      <c r="J1" s="4"/>
      <c r="K1" s="4"/>
      <c r="L1" s="4"/>
      <c r="M1" s="4"/>
      <c r="N1" s="4"/>
    </row>
    <row r="2" spans="1:14" ht="63">
      <c r="A2" s="6" t="s">
        <v>1</v>
      </c>
      <c r="B2" s="6" t="s">
        <v>34</v>
      </c>
      <c r="C2" s="7" t="s">
        <v>11</v>
      </c>
      <c r="D2" s="7" t="s">
        <v>2</v>
      </c>
      <c r="E2" s="8" t="s">
        <v>3</v>
      </c>
      <c r="F2" s="8" t="s">
        <v>4</v>
      </c>
      <c r="G2" s="8" t="s">
        <v>5</v>
      </c>
      <c r="H2" s="8" t="s">
        <v>6</v>
      </c>
      <c r="I2" s="8" t="s">
        <v>7</v>
      </c>
      <c r="J2" s="8" t="s">
        <v>8</v>
      </c>
      <c r="K2" s="8" t="s">
        <v>9</v>
      </c>
      <c r="L2" s="6" t="s">
        <v>15</v>
      </c>
      <c r="M2" s="6" t="s">
        <v>14</v>
      </c>
      <c r="N2" s="8" t="s">
        <v>0</v>
      </c>
    </row>
    <row r="3" spans="1:14" ht="110.25">
      <c r="A3" s="9">
        <v>1</v>
      </c>
      <c r="B3" s="1" t="s">
        <v>12</v>
      </c>
      <c r="C3" s="10">
        <v>343980</v>
      </c>
      <c r="D3" s="10">
        <v>60480</v>
      </c>
      <c r="E3" s="10">
        <v>136080</v>
      </c>
      <c r="F3" s="10">
        <v>75600</v>
      </c>
      <c r="G3" s="11">
        <v>60480</v>
      </c>
      <c r="H3" s="10">
        <v>94160</v>
      </c>
      <c r="I3" s="10"/>
      <c r="J3" s="12"/>
      <c r="K3" s="10"/>
      <c r="L3" s="10"/>
      <c r="M3" s="10"/>
      <c r="N3" s="13">
        <f>SUM(C3:M3)</f>
        <v>770780</v>
      </c>
    </row>
    <row r="4" spans="1:14" ht="157.5">
      <c r="A4" s="9">
        <v>2</v>
      </c>
      <c r="B4" s="2" t="s">
        <v>33</v>
      </c>
      <c r="C4" s="10"/>
      <c r="D4" s="10"/>
      <c r="E4" s="10"/>
      <c r="F4" s="10">
        <v>11280</v>
      </c>
      <c r="G4" s="10"/>
      <c r="H4" s="10"/>
      <c r="I4" s="10"/>
      <c r="J4" s="10"/>
      <c r="K4" s="10"/>
      <c r="L4" s="10"/>
      <c r="M4" s="10"/>
      <c r="N4" s="13">
        <f>SUM(C4:M4)</f>
        <v>11280</v>
      </c>
    </row>
    <row r="5" spans="1:14" ht="94.5">
      <c r="A5" s="9">
        <v>3</v>
      </c>
      <c r="B5" s="2" t="s">
        <v>17</v>
      </c>
      <c r="C5" s="10"/>
      <c r="D5" s="10"/>
      <c r="E5" s="10"/>
      <c r="F5" s="10"/>
      <c r="G5" s="10"/>
      <c r="H5" s="10">
        <v>46880</v>
      </c>
      <c r="I5" s="10"/>
      <c r="J5" s="10"/>
      <c r="K5" s="10"/>
      <c r="L5" s="10"/>
      <c r="M5" s="10">
        <v>46880</v>
      </c>
      <c r="N5" s="13">
        <f>SUM(C5:M5)</f>
        <v>93760</v>
      </c>
    </row>
    <row r="6" spans="1:14" ht="31.5">
      <c r="A6" s="9">
        <v>4</v>
      </c>
      <c r="B6" s="2" t="s">
        <v>18</v>
      </c>
      <c r="C6" s="10"/>
      <c r="D6" s="10"/>
      <c r="E6" s="10"/>
      <c r="F6" s="10">
        <v>13500</v>
      </c>
      <c r="G6" s="10">
        <v>55800</v>
      </c>
      <c r="H6" s="10"/>
      <c r="I6" s="10"/>
      <c r="J6" s="10"/>
      <c r="K6" s="10"/>
      <c r="L6" s="10"/>
      <c r="M6" s="10"/>
      <c r="N6" s="13">
        <f>SUM(C6:M6)</f>
        <v>69300</v>
      </c>
    </row>
    <row r="7" spans="1:14" ht="173.25">
      <c r="A7" s="9">
        <v>5</v>
      </c>
      <c r="B7" s="2" t="s">
        <v>19</v>
      </c>
      <c r="C7" s="10">
        <v>38400</v>
      </c>
      <c r="D7" s="10"/>
      <c r="E7" s="10"/>
      <c r="F7" s="10">
        <v>20000</v>
      </c>
      <c r="G7" s="10"/>
      <c r="H7" s="10"/>
      <c r="I7" s="10"/>
      <c r="J7" s="10"/>
      <c r="K7" s="10"/>
      <c r="L7" s="10"/>
      <c r="M7" s="10"/>
      <c r="N7" s="13">
        <f>SUM(C7:M7)</f>
        <v>58400</v>
      </c>
    </row>
    <row r="8" spans="1:14" s="15" customFormat="1" ht="157.5">
      <c r="A8" s="9">
        <v>6</v>
      </c>
      <c r="B8" s="2" t="s">
        <v>20</v>
      </c>
      <c r="C8" s="14"/>
      <c r="D8" s="10"/>
      <c r="E8" s="10"/>
      <c r="F8" s="10">
        <v>310635</v>
      </c>
      <c r="G8" s="10">
        <v>168480</v>
      </c>
      <c r="H8" s="10"/>
      <c r="I8" s="10"/>
      <c r="J8" s="10"/>
      <c r="K8" s="10"/>
      <c r="L8" s="10"/>
      <c r="M8" s="10"/>
      <c r="N8" s="13">
        <f>SUM(C8:M8)</f>
        <v>479115</v>
      </c>
    </row>
    <row r="9" spans="1:14" ht="141.75">
      <c r="A9" s="9">
        <v>7</v>
      </c>
      <c r="B9" s="2" t="s">
        <v>21</v>
      </c>
      <c r="C9" s="16">
        <v>189540</v>
      </c>
      <c r="D9" s="10"/>
      <c r="E9" s="10">
        <v>84240</v>
      </c>
      <c r="F9" s="16">
        <v>315900</v>
      </c>
      <c r="G9" s="16">
        <v>105300</v>
      </c>
      <c r="H9" s="10"/>
      <c r="I9" s="10"/>
      <c r="J9" s="10">
        <v>168480</v>
      </c>
      <c r="K9" s="10">
        <v>84240</v>
      </c>
      <c r="L9" s="10"/>
      <c r="M9" s="10"/>
      <c r="N9" s="13">
        <f>SUM(C9:M9)</f>
        <v>947700</v>
      </c>
    </row>
    <row r="10" spans="1:14" ht="63">
      <c r="A10" s="9">
        <v>8</v>
      </c>
      <c r="B10" s="2" t="s">
        <v>13</v>
      </c>
      <c r="C10" s="10"/>
      <c r="D10" s="10"/>
      <c r="E10" s="10"/>
      <c r="F10" s="10"/>
      <c r="G10" s="10"/>
      <c r="H10" s="10"/>
      <c r="I10" s="10">
        <v>90000</v>
      </c>
      <c r="J10" s="10"/>
      <c r="K10" s="10"/>
      <c r="L10" s="10"/>
      <c r="M10" s="10"/>
      <c r="N10" s="13">
        <f>SUM(C10:M10)</f>
        <v>90000</v>
      </c>
    </row>
    <row r="11" spans="1:14" ht="78.75">
      <c r="A11" s="9">
        <v>9</v>
      </c>
      <c r="B11" s="2" t="s">
        <v>22</v>
      </c>
      <c r="C11" s="17"/>
      <c r="D11" s="16"/>
      <c r="E11" s="10"/>
      <c r="F11" s="10"/>
      <c r="G11" s="10"/>
      <c r="H11" s="16"/>
      <c r="I11" s="16">
        <v>981400</v>
      </c>
      <c r="J11" s="10"/>
      <c r="K11" s="16"/>
      <c r="L11" s="16"/>
      <c r="M11" s="16"/>
      <c r="N11" s="18">
        <f>SUM(C11:M11)</f>
        <v>981400</v>
      </c>
    </row>
    <row r="12" spans="1:14" ht="94.5">
      <c r="A12" s="9">
        <v>10</v>
      </c>
      <c r="B12" s="2" t="s">
        <v>23</v>
      </c>
      <c r="C12" s="17">
        <v>56100</v>
      </c>
      <c r="D12" s="16"/>
      <c r="E12" s="10"/>
      <c r="F12" s="10"/>
      <c r="G12" s="10"/>
      <c r="H12" s="16"/>
      <c r="I12" s="16">
        <v>44880</v>
      </c>
      <c r="J12" s="10"/>
      <c r="K12" s="16"/>
      <c r="L12" s="16"/>
      <c r="M12" s="16"/>
      <c r="N12" s="18">
        <f>SUM(C12:M12)</f>
        <v>100980</v>
      </c>
    </row>
    <row r="13" spans="1:14" ht="47.25">
      <c r="A13" s="9">
        <v>11</v>
      </c>
      <c r="B13" s="2" t="s">
        <v>24</v>
      </c>
      <c r="C13" s="17"/>
      <c r="D13" s="16"/>
      <c r="E13" s="10"/>
      <c r="F13" s="10">
        <v>500700</v>
      </c>
      <c r="G13" s="10"/>
      <c r="H13" s="16"/>
      <c r="I13" s="16"/>
      <c r="J13" s="10">
        <v>180000</v>
      </c>
      <c r="K13" s="16"/>
      <c r="L13" s="16"/>
      <c r="M13" s="16"/>
      <c r="N13" s="18">
        <f>SUM(C13:M13)</f>
        <v>680700</v>
      </c>
    </row>
    <row r="14" spans="1:14" ht="94.5">
      <c r="A14" s="9">
        <v>12</v>
      </c>
      <c r="B14" s="2" t="s">
        <v>25</v>
      </c>
      <c r="C14" s="17"/>
      <c r="D14" s="16"/>
      <c r="E14" s="10"/>
      <c r="F14" s="10"/>
      <c r="G14" s="10"/>
      <c r="H14" s="16">
        <v>281840</v>
      </c>
      <c r="I14" s="16"/>
      <c r="J14" s="10"/>
      <c r="K14" s="16"/>
      <c r="L14" s="16"/>
      <c r="M14" s="16"/>
      <c r="N14" s="18">
        <f>SUM(C14:M14)</f>
        <v>281840</v>
      </c>
    </row>
    <row r="15" spans="1:14" ht="126">
      <c r="A15" s="9">
        <v>13</v>
      </c>
      <c r="B15" s="2" t="s">
        <v>26</v>
      </c>
      <c r="C15" s="17"/>
      <c r="D15" s="16"/>
      <c r="E15" s="10"/>
      <c r="F15" s="10"/>
      <c r="G15" s="10"/>
      <c r="H15" s="16"/>
      <c r="I15" s="16"/>
      <c r="J15" s="10"/>
      <c r="K15" s="16"/>
      <c r="L15" s="16"/>
      <c r="M15" s="16"/>
      <c r="N15" s="18">
        <f>SUM(C15:M15)</f>
        <v>0</v>
      </c>
    </row>
    <row r="16" spans="1:14" ht="141.75">
      <c r="A16" s="9">
        <v>14</v>
      </c>
      <c r="B16" s="2" t="s">
        <v>27</v>
      </c>
      <c r="C16" s="16">
        <v>101800</v>
      </c>
      <c r="D16" s="16">
        <v>283360</v>
      </c>
      <c r="E16" s="10"/>
      <c r="F16" s="10"/>
      <c r="G16" s="10"/>
      <c r="H16" s="16"/>
      <c r="I16" s="16">
        <v>2122100</v>
      </c>
      <c r="J16" s="10"/>
      <c r="K16" s="16"/>
      <c r="L16" s="16"/>
      <c r="M16" s="16">
        <v>1790225</v>
      </c>
      <c r="N16" s="18">
        <f>SUM(C16:M16)</f>
        <v>4297485</v>
      </c>
    </row>
    <row r="17" spans="1:15" ht="31.5">
      <c r="A17" s="9">
        <v>15</v>
      </c>
      <c r="B17" s="2" t="s">
        <v>28</v>
      </c>
      <c r="C17" s="17"/>
      <c r="D17" s="16">
        <v>641925</v>
      </c>
      <c r="E17" s="10"/>
      <c r="F17" s="10">
        <v>785250</v>
      </c>
      <c r="G17" s="10">
        <v>1467900</v>
      </c>
      <c r="H17" s="16"/>
      <c r="I17" s="16">
        <v>128250</v>
      </c>
      <c r="J17" s="10"/>
      <c r="K17" s="16">
        <v>388575</v>
      </c>
      <c r="L17" s="16"/>
      <c r="M17" s="16">
        <v>270000</v>
      </c>
      <c r="N17" s="18">
        <f>SUM(C17:M17)</f>
        <v>3681900</v>
      </c>
    </row>
    <row r="18" spans="1:15" ht="110.25">
      <c r="A18" s="9">
        <v>16</v>
      </c>
      <c r="B18" s="2" t="s">
        <v>29</v>
      </c>
      <c r="C18" s="17"/>
      <c r="D18" s="16">
        <v>14784</v>
      </c>
      <c r="E18" s="10"/>
      <c r="F18" s="10"/>
      <c r="G18" s="10"/>
      <c r="H18" s="19">
        <v>16288</v>
      </c>
      <c r="I18" s="16">
        <v>39280</v>
      </c>
      <c r="J18" s="10"/>
      <c r="K18" s="16"/>
      <c r="L18" s="16"/>
      <c r="M18" s="16"/>
      <c r="N18" s="18">
        <f>SUM(C18:M18)</f>
        <v>70352</v>
      </c>
    </row>
    <row r="19" spans="1:15" ht="252">
      <c r="A19" s="9">
        <v>17</v>
      </c>
      <c r="B19" s="2" t="s">
        <v>30</v>
      </c>
      <c r="C19" s="17"/>
      <c r="D19" s="16"/>
      <c r="E19" s="10"/>
      <c r="F19" s="10"/>
      <c r="G19" s="10"/>
      <c r="H19" s="16"/>
      <c r="I19" s="16"/>
      <c r="J19" s="10"/>
      <c r="K19" s="16">
        <v>7065595</v>
      </c>
      <c r="L19" s="16"/>
      <c r="M19" s="16"/>
      <c r="N19" s="18">
        <f>SUM(C19:M19)</f>
        <v>7065595</v>
      </c>
    </row>
    <row r="20" spans="1:15" ht="252">
      <c r="A20" s="9">
        <v>18</v>
      </c>
      <c r="B20" s="2" t="s">
        <v>31</v>
      </c>
      <c r="C20" s="17"/>
      <c r="D20" s="16"/>
      <c r="E20" s="10"/>
      <c r="F20" s="10"/>
      <c r="G20" s="10"/>
      <c r="H20" s="16"/>
      <c r="I20" s="16"/>
      <c r="J20" s="10"/>
      <c r="K20" s="16">
        <v>14000</v>
      </c>
      <c r="L20" s="16"/>
      <c r="M20" s="16">
        <v>550100</v>
      </c>
      <c r="N20" s="18">
        <f>SUM(C20:M20)</f>
        <v>564100</v>
      </c>
    </row>
    <row r="21" spans="1:15" ht="94.5">
      <c r="A21" s="9">
        <v>19</v>
      </c>
      <c r="B21" s="2" t="s">
        <v>32</v>
      </c>
      <c r="C21" s="17"/>
      <c r="D21" s="16"/>
      <c r="E21" s="10"/>
      <c r="F21" s="10"/>
      <c r="G21" s="16"/>
      <c r="H21" s="16"/>
      <c r="I21" s="16"/>
      <c r="J21" s="16"/>
      <c r="K21" s="16">
        <v>1045000</v>
      </c>
      <c r="L21" s="16"/>
      <c r="M21" s="16"/>
      <c r="N21" s="18">
        <f>SUM(C21:M21)</f>
        <v>1045000</v>
      </c>
    </row>
    <row r="22" spans="1:15" ht="29.25" customHeight="1">
      <c r="A22" s="20" t="s">
        <v>10</v>
      </c>
      <c r="B22" s="21"/>
      <c r="C22" s="22">
        <f t="shared" ref="C22:K22" si="0">SUM(C3:C21)</f>
        <v>729820</v>
      </c>
      <c r="D22" s="22">
        <f t="shared" si="0"/>
        <v>1000549</v>
      </c>
      <c r="E22" s="22">
        <f t="shared" si="0"/>
        <v>220320</v>
      </c>
      <c r="F22" s="22">
        <f t="shared" si="0"/>
        <v>2032865</v>
      </c>
      <c r="G22" s="22">
        <f t="shared" si="0"/>
        <v>1857960</v>
      </c>
      <c r="H22" s="22">
        <f t="shared" si="0"/>
        <v>439168</v>
      </c>
      <c r="I22" s="22">
        <f t="shared" si="0"/>
        <v>3405910</v>
      </c>
      <c r="J22" s="22">
        <f t="shared" si="0"/>
        <v>348480</v>
      </c>
      <c r="K22" s="22">
        <f t="shared" si="0"/>
        <v>8597410</v>
      </c>
      <c r="L22" s="22">
        <f t="shared" ref="L22:N22" si="1">SUM(L3:L21)</f>
        <v>0</v>
      </c>
      <c r="M22" s="22">
        <f t="shared" si="1"/>
        <v>2657205</v>
      </c>
      <c r="N22" s="22">
        <f t="shared" si="1"/>
        <v>21289687</v>
      </c>
      <c r="O22" s="23">
        <v>21867712</v>
      </c>
    </row>
  </sheetData>
  <mergeCells count="2">
    <mergeCell ref="A1:N1"/>
    <mergeCell ref="A22:B22"/>
  </mergeCells>
  <pageMargins left="0.42" right="0.17" top="0.45" bottom="0.17" header="0.3"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Tổng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BV DKKV BQB</cp:lastModifiedBy>
  <cp:revision>7</cp:revision>
  <cp:lastPrinted>2025-05-30T01:45:00Z</cp:lastPrinted>
  <dcterms:created xsi:type="dcterms:W3CDTF">2025-05-29T04:12:00Z</dcterms:created>
  <dcterms:modified xsi:type="dcterms:W3CDTF">2026-01-12T01:42:07Z</dcterms:modified>
</cp:coreProperties>
</file>