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tỉnh 26.12.2025\"/>
    </mc:Choice>
  </mc:AlternateContent>
  <bookViews>
    <workbookView xWindow="0" yWindow="0" windowWidth="14400" windowHeight="4515" activeTab="3"/>
  </bookViews>
  <sheets>
    <sheet name="Table_dvkt_Chuyen_de_64_44003_t" sheetId="1" r:id="rId1"/>
    <sheet name="LCK" sheetId="2" r:id="rId2"/>
    <sheet name="ngoai" sheetId="8" r:id="rId3"/>
    <sheet name="San" sheetId="9" r:id="rId4"/>
  </sheets>
  <definedNames>
    <definedName name="_xlnm._FilterDatabase" localSheetId="1" hidden="1">LCK!$A$1:$AW$9</definedName>
    <definedName name="_xlnm._FilterDatabase" localSheetId="2" hidden="1">ngoai!$A$1:$AW$9</definedName>
    <definedName name="_xlnm._FilterDatabase" localSheetId="3" hidden="1">San!$A$1:$AW$9</definedName>
    <definedName name="_xlnm._FilterDatabase" localSheetId="0" hidden="1">Table_dvkt_Chuyen_de_64_44003_t!$A$1:$AW$1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2" i="9" l="1"/>
  <c r="AU12" i="8"/>
  <c r="AU12" i="2"/>
  <c r="AU12" i="1" l="1"/>
</calcChain>
</file>

<file path=xl/sharedStrings.xml><?xml version="1.0" encoding="utf-8"?>
<sst xmlns="http://schemas.openxmlformats.org/spreadsheetml/2006/main" count="912" uniqueCount="115">
  <si>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</si>
  <si>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</si>
  <si>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</si>
  <si>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</si>
  <si>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</si>
  <si>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</si>
  <si>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</si>
  <si>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</si>
  <si>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</si>
  <si>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</si>
  <si>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</si>
  <si>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</si>
  <si>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</si>
  <si>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</si>
  <si>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</si>
  <si>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</si>
  <si>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</si>
  <si>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</si>
  <si>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</si>
  <si>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</si>
  <si>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</si>
  <si>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</si>
  <si>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</si>
  <si>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</si>
  <si>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</si>
  <si>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</si>
  <si>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</si>
  <si>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</si>
  <si>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</si>
  <si>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</si>
  <si>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</si>
  <si>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</si>
  <si>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</si>
  <si>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</si>
  <si>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</si>
  <si>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</si>
  <si>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</si>
  <si>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</si>
  <si>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</si>
  <si>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</si>
  <si>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</si>
  <si>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</si>
  <si>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MA_BAC_SI</t>
  </si>
  <si>
    <t>MA_CHA</t>
  </si>
  <si>
    <t>T_BHTT_DTL</t>
  </si>
  <si>
    <t>TIEN_KIEM_TRA</t>
  </si>
  <si>
    <t>MA_CHUYEN_DE</t>
  </si>
  <si>
    <t>TRANG_THAI</t>
  </si>
  <si>
    <t>44003</t>
  </si>
  <si>
    <t>217356</t>
  </si>
  <si>
    <t>LÊ ANH TÚ</t>
  </si>
  <si>
    <t>2006-02-03</t>
  </si>
  <si>
    <t>GD4444420219435</t>
  </si>
  <si>
    <t>44060</t>
  </si>
  <si>
    <t>2025-08-05 07:49:00</t>
  </si>
  <si>
    <t>2025-08-05 10:29:00</t>
  </si>
  <si>
    <t>K02.8</t>
  </si>
  <si>
    <t>xml3</t>
  </si>
  <si>
    <t>16.0222.1035</t>
  </si>
  <si>
    <t>18</t>
  </si>
  <si>
    <t>Trám bít hố rãnh với GlassIonomer Cement quang trùng hợp</t>
  </si>
  <si>
    <t>Lần</t>
  </si>
  <si>
    <t>2025-08-05 08:04:00</t>
  </si>
  <si>
    <t>K01</t>
  </si>
  <si>
    <t>001863/QB-CCHN</t>
  </si>
  <si>
    <t>44_DVKT_CĐ64_44003</t>
  </si>
  <si>
    <t>GIAM_DINH_LAI</t>
  </si>
  <si>
    <t>16.0203.1026</t>
  </si>
  <si>
    <t>8</t>
  </si>
  <si>
    <t>Nhổ răng vĩnh viễn</t>
  </si>
  <si>
    <t>114065</t>
  </si>
  <si>
    <t>LÊ QUANG HẢI</t>
  </si>
  <si>
    <t>1961-02-15</t>
  </si>
  <si>
    <t>TQ4979732054944</t>
  </si>
  <si>
    <t>2025-07-29 07:36:00</t>
  </si>
  <si>
    <t>2025-08-08 08:00:00</t>
  </si>
  <si>
    <t>K64.3</t>
  </si>
  <si>
    <t>02.0339.0211</t>
  </si>
  <si>
    <t>Thụt tháo phân</t>
  </si>
  <si>
    <t>2025-07-30 07:32:00</t>
  </si>
  <si>
    <t>Khoa Ngoại tổng hợp</t>
  </si>
  <si>
    <t>K19</t>
  </si>
  <si>
    <t>K19;K26</t>
  </si>
  <si>
    <t>000129/QB-CCHN</t>
  </si>
  <si>
    <t>10.0551.0494_GT</t>
  </si>
  <si>
    <t>Phẫu thuật lấy toàn bộ trĩ vòng</t>
  </si>
  <si>
    <t>44080002401</t>
  </si>
  <si>
    <t>NGUYỄN THANH MINH</t>
  </si>
  <si>
    <t>1980-10-08</t>
  </si>
  <si>
    <t>GB4444420880309</t>
  </si>
  <si>
    <t>44089</t>
  </si>
  <si>
    <t>2025-08-27 15:04:00</t>
  </si>
  <si>
    <t>2025-08-27 15:42:00</t>
  </si>
  <si>
    <t>K02.3</t>
  </si>
  <si>
    <t>2025-08-27 15:12:00</t>
  </si>
  <si>
    <t>44192009134</t>
  </si>
  <si>
    <t>HÀ THỊ THU VÂN</t>
  </si>
  <si>
    <t>1992-05-01</t>
  </si>
  <si>
    <t>GB4444420252006</t>
  </si>
  <si>
    <t>44059</t>
  </si>
  <si>
    <t>2025-08-21 15:47:00</t>
  </si>
  <si>
    <t>2025-09-01 08:00:00</t>
  </si>
  <si>
    <t>O00.8</t>
  </si>
  <si>
    <t>01.0164.0210</t>
  </si>
  <si>
    <t>Thông bàng quang</t>
  </si>
  <si>
    <t>2025-08-24 10:30:00</t>
  </si>
  <si>
    <t>Khoa Phụ Sản</t>
  </si>
  <si>
    <t>K27</t>
  </si>
  <si>
    <t>K27;K26</t>
  </si>
  <si>
    <t>002962/QB-CCHN</t>
  </si>
  <si>
    <t>13.0091.0665</t>
  </si>
  <si>
    <t>Phẫu thuật chửa ngoài tử cung vỡ có choáng</t>
  </si>
  <si>
    <t>Cảnh Thị Thuận</t>
  </si>
  <si>
    <t>Trần Văn Bình</t>
  </si>
  <si>
    <t>Nguyễn Văn Chường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</si>
</sst>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2" borderId="0" xfId="1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"/>
  <sheetViews>
    <sheetView topLeftCell="V1" workbookViewId="0">
      <selection activeCell="AR15" sqref="AR15"/>
    </sheetView>
  </sheetViews>
  <sheetFormatPr defaultRowHeight="15"/>
  <cols>
    <col min="43" max="43" width="16.28515625" style="2" bestFit="1" customWidth="1"/>
    <col min="44" max="44" width="19.42578125" style="2" bestFit="1" customWidth="1"/>
    <col min="47" max="47" width="10.57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s="2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</row>
    <row r="2" spans="1:49">
      <c r="A2">
        <v>80848833262</v>
      </c>
      <c r="B2">
        <v>2831791961</v>
      </c>
      <c r="C2">
        <v>202508</v>
      </c>
      <c r="D2" t="s">
        <v>48</v>
      </c>
      <c r="E2" t="s">
        <v>49</v>
      </c>
      <c r="F2" t="s">
        <v>50</v>
      </c>
      <c r="G2" t="s">
        <v>51</v>
      </c>
      <c r="H2">
        <v>1</v>
      </c>
      <c r="I2" t="s">
        <v>52</v>
      </c>
      <c r="J2" t="s">
        <v>53</v>
      </c>
      <c r="K2" t="s">
        <v>54</v>
      </c>
      <c r="L2" t="s">
        <v>55</v>
      </c>
      <c r="M2">
        <v>0</v>
      </c>
      <c r="N2">
        <v>1</v>
      </c>
      <c r="O2" t="s">
        <v>56</v>
      </c>
      <c r="Q2">
        <v>483550</v>
      </c>
      <c r="R2">
        <v>386840</v>
      </c>
      <c r="S2">
        <v>0</v>
      </c>
      <c r="T2">
        <v>365250</v>
      </c>
      <c r="U2">
        <v>0</v>
      </c>
      <c r="V2">
        <v>1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245500</v>
      </c>
      <c r="AI2">
        <v>245500</v>
      </c>
      <c r="AJ2">
        <v>245500</v>
      </c>
      <c r="AK2">
        <v>100</v>
      </c>
      <c r="AL2" t="s">
        <v>62</v>
      </c>
      <c r="AN2" t="s">
        <v>63</v>
      </c>
      <c r="AO2" t="s">
        <v>63</v>
      </c>
      <c r="AQ2" s="2" t="s">
        <v>64</v>
      </c>
      <c r="AR2" s="2" t="s">
        <v>112</v>
      </c>
      <c r="AS2" t="s">
        <v>48</v>
      </c>
      <c r="AT2">
        <v>196400</v>
      </c>
      <c r="AU2" s="1">
        <v>39280</v>
      </c>
      <c r="AV2" t="s">
        <v>65</v>
      </c>
      <c r="AW2" t="s">
        <v>66</v>
      </c>
    </row>
    <row r="3" spans="1:49">
      <c r="A3">
        <v>80848833268</v>
      </c>
      <c r="B3">
        <v>2831791961</v>
      </c>
      <c r="C3">
        <v>202508</v>
      </c>
      <c r="D3" t="s">
        <v>48</v>
      </c>
      <c r="E3" t="s">
        <v>49</v>
      </c>
      <c r="F3" t="s">
        <v>50</v>
      </c>
      <c r="G3" t="s">
        <v>51</v>
      </c>
      <c r="H3">
        <v>1</v>
      </c>
      <c r="I3" t="s">
        <v>52</v>
      </c>
      <c r="J3" t="s">
        <v>53</v>
      </c>
      <c r="K3" t="s">
        <v>54</v>
      </c>
      <c r="L3" t="s">
        <v>55</v>
      </c>
      <c r="M3">
        <v>0</v>
      </c>
      <c r="N3">
        <v>1</v>
      </c>
      <c r="O3" t="s">
        <v>56</v>
      </c>
      <c r="Q3">
        <v>483550</v>
      </c>
      <c r="R3">
        <v>386840</v>
      </c>
      <c r="S3">
        <v>0</v>
      </c>
      <c r="T3">
        <v>365250</v>
      </c>
      <c r="U3">
        <v>0</v>
      </c>
      <c r="V3">
        <v>1</v>
      </c>
      <c r="W3" t="s">
        <v>57</v>
      </c>
      <c r="X3" t="s">
        <v>67</v>
      </c>
      <c r="Z3" t="s">
        <v>68</v>
      </c>
      <c r="AA3" t="s">
        <v>69</v>
      </c>
      <c r="AB3" t="s">
        <v>61</v>
      </c>
      <c r="AF3">
        <v>1</v>
      </c>
      <c r="AG3">
        <v>1</v>
      </c>
      <c r="AH3">
        <v>239500</v>
      </c>
      <c r="AI3">
        <v>239500</v>
      </c>
      <c r="AJ3">
        <v>119750</v>
      </c>
      <c r="AK3">
        <v>50</v>
      </c>
      <c r="AL3" t="s">
        <v>62</v>
      </c>
      <c r="AN3" t="s">
        <v>63</v>
      </c>
      <c r="AO3" t="s">
        <v>63</v>
      </c>
      <c r="AQ3" s="2" t="s">
        <v>64</v>
      </c>
      <c r="AR3" s="2" t="s">
        <v>112</v>
      </c>
      <c r="AS3" t="s">
        <v>48</v>
      </c>
      <c r="AT3">
        <v>95800</v>
      </c>
      <c r="AU3" s="1"/>
      <c r="AV3" t="s">
        <v>65</v>
      </c>
      <c r="AW3" t="s">
        <v>66</v>
      </c>
    </row>
    <row r="4" spans="1:49">
      <c r="A4">
        <v>80847854400</v>
      </c>
      <c r="B4">
        <v>2836590604</v>
      </c>
      <c r="C4">
        <v>202508</v>
      </c>
      <c r="D4" t="s">
        <v>48</v>
      </c>
      <c r="E4" t="s">
        <v>70</v>
      </c>
      <c r="F4" t="s">
        <v>71</v>
      </c>
      <c r="G4" t="s">
        <v>72</v>
      </c>
      <c r="H4">
        <v>1</v>
      </c>
      <c r="I4" t="s">
        <v>73</v>
      </c>
      <c r="J4" t="s">
        <v>48</v>
      </c>
      <c r="K4" t="s">
        <v>74</v>
      </c>
      <c r="L4" t="s">
        <v>75</v>
      </c>
      <c r="M4">
        <v>11</v>
      </c>
      <c r="N4">
        <v>2</v>
      </c>
      <c r="O4" t="s">
        <v>76</v>
      </c>
      <c r="Q4">
        <v>9410994</v>
      </c>
      <c r="R4">
        <v>7528795.2000000002</v>
      </c>
      <c r="S4">
        <v>0</v>
      </c>
      <c r="T4">
        <v>2368800</v>
      </c>
      <c r="U4">
        <v>0</v>
      </c>
      <c r="V4">
        <v>3</v>
      </c>
      <c r="W4" t="s">
        <v>57</v>
      </c>
      <c r="X4" t="s">
        <v>77</v>
      </c>
      <c r="Z4" t="s">
        <v>59</v>
      </c>
      <c r="AA4" t="s">
        <v>78</v>
      </c>
      <c r="AB4" t="s">
        <v>61</v>
      </c>
      <c r="AF4">
        <v>1</v>
      </c>
      <c r="AG4">
        <v>1</v>
      </c>
      <c r="AH4">
        <v>92400</v>
      </c>
      <c r="AI4">
        <v>92400</v>
      </c>
      <c r="AJ4">
        <v>92400</v>
      </c>
      <c r="AK4">
        <v>100</v>
      </c>
      <c r="AL4" t="s">
        <v>79</v>
      </c>
      <c r="AM4" t="s">
        <v>80</v>
      </c>
      <c r="AN4" t="s">
        <v>81</v>
      </c>
      <c r="AO4" t="s">
        <v>82</v>
      </c>
      <c r="AQ4" s="2" t="s">
        <v>83</v>
      </c>
      <c r="AR4" s="2" t="s">
        <v>113</v>
      </c>
      <c r="AS4" t="s">
        <v>48</v>
      </c>
      <c r="AT4">
        <v>73920</v>
      </c>
      <c r="AU4" s="1">
        <v>14784</v>
      </c>
      <c r="AV4" t="s">
        <v>65</v>
      </c>
      <c r="AW4" t="s">
        <v>66</v>
      </c>
    </row>
    <row r="5" spans="1:49">
      <c r="A5">
        <v>80847854425</v>
      </c>
      <c r="B5">
        <v>2836590604</v>
      </c>
      <c r="C5">
        <v>202508</v>
      </c>
      <c r="D5" t="s">
        <v>48</v>
      </c>
      <c r="E5" t="s">
        <v>70</v>
      </c>
      <c r="F5" t="s">
        <v>71</v>
      </c>
      <c r="G5" t="s">
        <v>72</v>
      </c>
      <c r="H5">
        <v>1</v>
      </c>
      <c r="I5" t="s">
        <v>73</v>
      </c>
      <c r="J5" t="s">
        <v>48</v>
      </c>
      <c r="K5" t="s">
        <v>74</v>
      </c>
      <c r="L5" t="s">
        <v>75</v>
      </c>
      <c r="M5">
        <v>11</v>
      </c>
      <c r="N5">
        <v>2</v>
      </c>
      <c r="O5" t="s">
        <v>76</v>
      </c>
      <c r="Q5">
        <v>9410994</v>
      </c>
      <c r="R5">
        <v>7528795.2000000002</v>
      </c>
      <c r="S5">
        <v>0</v>
      </c>
      <c r="T5">
        <v>2368800</v>
      </c>
      <c r="U5">
        <v>0</v>
      </c>
      <c r="V5">
        <v>3</v>
      </c>
      <c r="W5" t="s">
        <v>57</v>
      </c>
      <c r="X5" t="s">
        <v>84</v>
      </c>
      <c r="Z5" t="s">
        <v>68</v>
      </c>
      <c r="AA5" t="s">
        <v>85</v>
      </c>
      <c r="AB5" t="s">
        <v>61</v>
      </c>
      <c r="AF5">
        <v>1</v>
      </c>
      <c r="AG5">
        <v>1</v>
      </c>
      <c r="AH5">
        <v>2276400</v>
      </c>
      <c r="AI5">
        <v>2276400</v>
      </c>
      <c r="AJ5">
        <v>2276400</v>
      </c>
      <c r="AK5">
        <v>100</v>
      </c>
      <c r="AL5" t="s">
        <v>79</v>
      </c>
      <c r="AM5" t="s">
        <v>80</v>
      </c>
      <c r="AN5" t="s">
        <v>81</v>
      </c>
      <c r="AO5" t="s">
        <v>82</v>
      </c>
      <c r="AQ5" s="2" t="s">
        <v>83</v>
      </c>
      <c r="AR5" s="2" t="s">
        <v>113</v>
      </c>
      <c r="AS5" t="s">
        <v>48</v>
      </c>
      <c r="AT5">
        <v>1821120</v>
      </c>
      <c r="AU5" s="1"/>
      <c r="AV5" t="s">
        <v>65</v>
      </c>
      <c r="AW5" t="s">
        <v>66</v>
      </c>
    </row>
    <row r="6" spans="1:49">
      <c r="A6">
        <v>80848631669</v>
      </c>
      <c r="B6">
        <v>2852639373</v>
      </c>
      <c r="C6">
        <v>202508</v>
      </c>
      <c r="D6" t="s">
        <v>48</v>
      </c>
      <c r="E6" t="s">
        <v>86</v>
      </c>
      <c r="F6" t="s">
        <v>87</v>
      </c>
      <c r="G6" t="s">
        <v>88</v>
      </c>
      <c r="H6">
        <v>1</v>
      </c>
      <c r="I6" t="s">
        <v>89</v>
      </c>
      <c r="J6" t="s">
        <v>90</v>
      </c>
      <c r="K6" t="s">
        <v>91</v>
      </c>
      <c r="L6" t="s">
        <v>92</v>
      </c>
      <c r="M6">
        <v>0</v>
      </c>
      <c r="N6">
        <v>1</v>
      </c>
      <c r="O6" t="s">
        <v>93</v>
      </c>
      <c r="Q6">
        <v>518150</v>
      </c>
      <c r="R6">
        <v>414520</v>
      </c>
      <c r="S6">
        <v>0</v>
      </c>
      <c r="T6">
        <v>362250</v>
      </c>
      <c r="U6">
        <v>0</v>
      </c>
      <c r="V6">
        <v>1</v>
      </c>
      <c r="W6" t="s">
        <v>57</v>
      </c>
      <c r="X6" t="s">
        <v>58</v>
      </c>
      <c r="Z6" t="s">
        <v>59</v>
      </c>
      <c r="AA6" t="s">
        <v>60</v>
      </c>
      <c r="AB6" t="s">
        <v>61</v>
      </c>
      <c r="AF6">
        <v>1</v>
      </c>
      <c r="AG6">
        <v>1</v>
      </c>
      <c r="AH6">
        <v>245500</v>
      </c>
      <c r="AI6">
        <v>245500</v>
      </c>
      <c r="AJ6">
        <v>122750</v>
      </c>
      <c r="AK6">
        <v>50</v>
      </c>
      <c r="AL6" t="s">
        <v>94</v>
      </c>
      <c r="AN6" t="s">
        <v>63</v>
      </c>
      <c r="AO6" t="s">
        <v>63</v>
      </c>
      <c r="AQ6" s="2" t="s">
        <v>64</v>
      </c>
      <c r="AR6" s="2" t="s">
        <v>112</v>
      </c>
      <c r="AS6" t="s">
        <v>48</v>
      </c>
      <c r="AT6">
        <v>98200</v>
      </c>
      <c r="AU6" s="1"/>
      <c r="AV6" t="s">
        <v>65</v>
      </c>
      <c r="AW6" t="s">
        <v>66</v>
      </c>
    </row>
    <row r="7" spans="1:49">
      <c r="A7">
        <v>80848631673</v>
      </c>
      <c r="B7">
        <v>2852639373</v>
      </c>
      <c r="C7">
        <v>202508</v>
      </c>
      <c r="D7" t="s">
        <v>48</v>
      </c>
      <c r="E7" t="s">
        <v>86</v>
      </c>
      <c r="F7" t="s">
        <v>87</v>
      </c>
      <c r="G7" t="s">
        <v>88</v>
      </c>
      <c r="H7">
        <v>1</v>
      </c>
      <c r="I7" t="s">
        <v>89</v>
      </c>
      <c r="J7" t="s">
        <v>90</v>
      </c>
      <c r="K7" t="s">
        <v>91</v>
      </c>
      <c r="L7" t="s">
        <v>92</v>
      </c>
      <c r="M7">
        <v>0</v>
      </c>
      <c r="N7">
        <v>1</v>
      </c>
      <c r="O7" t="s">
        <v>93</v>
      </c>
      <c r="Q7">
        <v>518150</v>
      </c>
      <c r="R7">
        <v>414520</v>
      </c>
      <c r="S7">
        <v>0</v>
      </c>
      <c r="T7">
        <v>362250</v>
      </c>
      <c r="U7">
        <v>0</v>
      </c>
      <c r="V7">
        <v>1</v>
      </c>
      <c r="W7" t="s">
        <v>57</v>
      </c>
      <c r="X7" t="s">
        <v>67</v>
      </c>
      <c r="Z7" t="s">
        <v>68</v>
      </c>
      <c r="AA7" t="s">
        <v>69</v>
      </c>
      <c r="AB7" t="s">
        <v>61</v>
      </c>
      <c r="AF7">
        <v>1</v>
      </c>
      <c r="AG7">
        <v>1</v>
      </c>
      <c r="AH7">
        <v>239500</v>
      </c>
      <c r="AI7">
        <v>239500</v>
      </c>
      <c r="AJ7">
        <v>239500</v>
      </c>
      <c r="AK7">
        <v>100</v>
      </c>
      <c r="AL7" t="s">
        <v>94</v>
      </c>
      <c r="AN7" t="s">
        <v>63</v>
      </c>
      <c r="AO7" t="s">
        <v>63</v>
      </c>
      <c r="AQ7" s="2" t="s">
        <v>64</v>
      </c>
      <c r="AR7" s="2" t="s">
        <v>112</v>
      </c>
      <c r="AS7" t="s">
        <v>48</v>
      </c>
      <c r="AT7">
        <v>191600</v>
      </c>
      <c r="AU7" s="1"/>
      <c r="AV7" t="s">
        <v>65</v>
      </c>
      <c r="AW7" t="s">
        <v>66</v>
      </c>
    </row>
    <row r="8" spans="1:49">
      <c r="A8">
        <v>81133191731</v>
      </c>
      <c r="B8">
        <v>2856975072</v>
      </c>
      <c r="C8">
        <v>202509</v>
      </c>
      <c r="D8" t="s">
        <v>48</v>
      </c>
      <c r="E8" t="s">
        <v>95</v>
      </c>
      <c r="F8" t="s">
        <v>96</v>
      </c>
      <c r="G8" t="s">
        <v>97</v>
      </c>
      <c r="H8">
        <v>2</v>
      </c>
      <c r="I8" t="s">
        <v>98</v>
      </c>
      <c r="J8" t="s">
        <v>99</v>
      </c>
      <c r="K8" t="s">
        <v>100</v>
      </c>
      <c r="L8" t="s">
        <v>101</v>
      </c>
      <c r="M8">
        <v>11</v>
      </c>
      <c r="N8">
        <v>1</v>
      </c>
      <c r="O8" t="s">
        <v>102</v>
      </c>
      <c r="Q8">
        <v>9506420</v>
      </c>
      <c r="R8">
        <v>7605136</v>
      </c>
      <c r="S8">
        <v>0</v>
      </c>
      <c r="T8">
        <v>4527600</v>
      </c>
      <c r="U8">
        <v>0</v>
      </c>
      <c r="V8">
        <v>3</v>
      </c>
      <c r="W8" t="s">
        <v>57</v>
      </c>
      <c r="X8" t="s">
        <v>103</v>
      </c>
      <c r="Z8" t="s">
        <v>59</v>
      </c>
      <c r="AA8" t="s">
        <v>104</v>
      </c>
      <c r="AB8" t="s">
        <v>61</v>
      </c>
      <c r="AF8">
        <v>1</v>
      </c>
      <c r="AG8">
        <v>1</v>
      </c>
      <c r="AH8">
        <v>101800</v>
      </c>
      <c r="AI8">
        <v>101800</v>
      </c>
      <c r="AJ8">
        <v>101800</v>
      </c>
      <c r="AK8">
        <v>100</v>
      </c>
      <c r="AL8" t="s">
        <v>105</v>
      </c>
      <c r="AM8" t="s">
        <v>106</v>
      </c>
      <c r="AN8" t="s">
        <v>107</v>
      </c>
      <c r="AO8" t="s">
        <v>108</v>
      </c>
      <c r="AQ8" s="2" t="s">
        <v>109</v>
      </c>
      <c r="AR8" s="2" t="s">
        <v>114</v>
      </c>
      <c r="AS8" t="s">
        <v>48</v>
      </c>
      <c r="AT8">
        <v>81440</v>
      </c>
      <c r="AU8" s="1">
        <v>16288</v>
      </c>
      <c r="AV8" t="s">
        <v>65</v>
      </c>
      <c r="AW8" t="s">
        <v>66</v>
      </c>
    </row>
    <row r="9" spans="1:49">
      <c r="A9">
        <v>81133191962</v>
      </c>
      <c r="B9">
        <v>2856975072</v>
      </c>
      <c r="C9">
        <v>202509</v>
      </c>
      <c r="D9" t="s">
        <v>48</v>
      </c>
      <c r="E9" t="s">
        <v>95</v>
      </c>
      <c r="F9" t="s">
        <v>96</v>
      </c>
      <c r="G9" t="s">
        <v>97</v>
      </c>
      <c r="H9">
        <v>2</v>
      </c>
      <c r="I9" t="s">
        <v>98</v>
      </c>
      <c r="J9" t="s">
        <v>99</v>
      </c>
      <c r="K9" t="s">
        <v>100</v>
      </c>
      <c r="L9" t="s">
        <v>101</v>
      </c>
      <c r="M9">
        <v>11</v>
      </c>
      <c r="N9">
        <v>1</v>
      </c>
      <c r="O9" t="s">
        <v>102</v>
      </c>
      <c r="Q9">
        <v>9506420</v>
      </c>
      <c r="R9">
        <v>7605136</v>
      </c>
      <c r="S9">
        <v>0</v>
      </c>
      <c r="T9">
        <v>4527600</v>
      </c>
      <c r="U9">
        <v>0</v>
      </c>
      <c r="V9">
        <v>3</v>
      </c>
      <c r="W9" t="s">
        <v>57</v>
      </c>
      <c r="X9" t="s">
        <v>110</v>
      </c>
      <c r="Z9" t="s">
        <v>68</v>
      </c>
      <c r="AA9" t="s">
        <v>111</v>
      </c>
      <c r="AB9" t="s">
        <v>61</v>
      </c>
      <c r="AF9">
        <v>1</v>
      </c>
      <c r="AG9">
        <v>1</v>
      </c>
      <c r="AH9">
        <v>4157300</v>
      </c>
      <c r="AI9">
        <v>4157300</v>
      </c>
      <c r="AJ9">
        <v>4157300</v>
      </c>
      <c r="AK9">
        <v>100</v>
      </c>
      <c r="AL9" t="s">
        <v>105</v>
      </c>
      <c r="AM9" t="s">
        <v>106</v>
      </c>
      <c r="AN9" t="s">
        <v>107</v>
      </c>
      <c r="AO9" t="s">
        <v>108</v>
      </c>
      <c r="AQ9" s="2" t="s">
        <v>109</v>
      </c>
      <c r="AR9" s="2" t="s">
        <v>114</v>
      </c>
      <c r="AS9" t="s">
        <v>48</v>
      </c>
      <c r="AT9">
        <v>3325840</v>
      </c>
      <c r="AU9" s="1"/>
      <c r="AV9" t="s">
        <v>65</v>
      </c>
      <c r="AW9" t="s">
        <v>66</v>
      </c>
    </row>
    <row r="10" spans="1:49">
      <c r="AU10" s="1"/>
    </row>
    <row r="11" spans="1:49">
      <c r="AU11" s="1"/>
    </row>
    <row r="12" spans="1:49">
      <c r="AU12" s="1">
        <f>SUM(AU2:AU11)</f>
        <v>70352</v>
      </c>
    </row>
  </sheetData>
  <autoFilter ref="A1:AW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2"/>
  <sheetViews>
    <sheetView topLeftCell="AL1" workbookViewId="0">
      <selection activeCell="AU12" sqref="AU12"/>
    </sheetView>
  </sheetViews>
  <sheetFormatPr defaultRowHeight="15"/>
  <cols>
    <col min="43" max="43" width="16.28515625" style="2" bestFit="1" customWidth="1"/>
    <col min="44" max="44" width="19.42578125" style="2" bestFit="1" customWidth="1"/>
    <col min="47" max="47" width="10.57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s="2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</row>
    <row r="2" spans="1:49">
      <c r="A2">
        <v>80848833262</v>
      </c>
      <c r="B2">
        <v>2831791961</v>
      </c>
      <c r="C2">
        <v>202508</v>
      </c>
      <c r="D2" t="s">
        <v>48</v>
      </c>
      <c r="E2" t="s">
        <v>49</v>
      </c>
      <c r="F2" t="s">
        <v>50</v>
      </c>
      <c r="G2" t="s">
        <v>51</v>
      </c>
      <c r="H2">
        <v>1</v>
      </c>
      <c r="I2" t="s">
        <v>52</v>
      </c>
      <c r="J2" t="s">
        <v>53</v>
      </c>
      <c r="K2" t="s">
        <v>54</v>
      </c>
      <c r="L2" t="s">
        <v>55</v>
      </c>
      <c r="M2">
        <v>0</v>
      </c>
      <c r="N2">
        <v>1</v>
      </c>
      <c r="O2" t="s">
        <v>56</v>
      </c>
      <c r="Q2">
        <v>483550</v>
      </c>
      <c r="R2">
        <v>386840</v>
      </c>
      <c r="S2">
        <v>0</v>
      </c>
      <c r="T2">
        <v>365250</v>
      </c>
      <c r="U2">
        <v>0</v>
      </c>
      <c r="V2">
        <v>1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245500</v>
      </c>
      <c r="AI2">
        <v>245500</v>
      </c>
      <c r="AJ2">
        <v>245500</v>
      </c>
      <c r="AK2">
        <v>100</v>
      </c>
      <c r="AL2" t="s">
        <v>62</v>
      </c>
      <c r="AN2" t="s">
        <v>63</v>
      </c>
      <c r="AO2" t="s">
        <v>63</v>
      </c>
      <c r="AQ2" s="2" t="s">
        <v>64</v>
      </c>
      <c r="AR2" s="2" t="s">
        <v>112</v>
      </c>
      <c r="AS2" t="s">
        <v>48</v>
      </c>
      <c r="AT2">
        <v>196400</v>
      </c>
      <c r="AU2" s="1">
        <v>39280</v>
      </c>
      <c r="AV2" t="s">
        <v>65</v>
      </c>
      <c r="AW2" t="s">
        <v>66</v>
      </c>
    </row>
    <row r="3" spans="1:49">
      <c r="A3">
        <v>80848833268</v>
      </c>
      <c r="B3">
        <v>2831791961</v>
      </c>
      <c r="C3">
        <v>202508</v>
      </c>
      <c r="D3" t="s">
        <v>48</v>
      </c>
      <c r="E3" t="s">
        <v>49</v>
      </c>
      <c r="F3" t="s">
        <v>50</v>
      </c>
      <c r="G3" t="s">
        <v>51</v>
      </c>
      <c r="H3">
        <v>1</v>
      </c>
      <c r="I3" t="s">
        <v>52</v>
      </c>
      <c r="J3" t="s">
        <v>53</v>
      </c>
      <c r="K3" t="s">
        <v>54</v>
      </c>
      <c r="L3" t="s">
        <v>55</v>
      </c>
      <c r="M3">
        <v>0</v>
      </c>
      <c r="N3">
        <v>1</v>
      </c>
      <c r="O3" t="s">
        <v>56</v>
      </c>
      <c r="Q3">
        <v>483550</v>
      </c>
      <c r="R3">
        <v>386840</v>
      </c>
      <c r="S3">
        <v>0</v>
      </c>
      <c r="T3">
        <v>365250</v>
      </c>
      <c r="U3">
        <v>0</v>
      </c>
      <c r="V3">
        <v>1</v>
      </c>
      <c r="W3" t="s">
        <v>57</v>
      </c>
      <c r="X3" t="s">
        <v>67</v>
      </c>
      <c r="Z3" t="s">
        <v>68</v>
      </c>
      <c r="AA3" t="s">
        <v>69</v>
      </c>
      <c r="AB3" t="s">
        <v>61</v>
      </c>
      <c r="AF3">
        <v>1</v>
      </c>
      <c r="AG3">
        <v>1</v>
      </c>
      <c r="AH3">
        <v>239500</v>
      </c>
      <c r="AI3">
        <v>239500</v>
      </c>
      <c r="AJ3">
        <v>119750</v>
      </c>
      <c r="AK3">
        <v>50</v>
      </c>
      <c r="AL3" t="s">
        <v>62</v>
      </c>
      <c r="AN3" t="s">
        <v>63</v>
      </c>
      <c r="AO3" t="s">
        <v>63</v>
      </c>
      <c r="AQ3" s="2" t="s">
        <v>64</v>
      </c>
      <c r="AR3" s="2" t="s">
        <v>112</v>
      </c>
      <c r="AS3" t="s">
        <v>48</v>
      </c>
      <c r="AT3">
        <v>95800</v>
      </c>
      <c r="AU3" s="1"/>
      <c r="AV3" t="s">
        <v>65</v>
      </c>
      <c r="AW3" t="s">
        <v>66</v>
      </c>
    </row>
    <row r="4" spans="1:49" hidden="1">
      <c r="A4">
        <v>80847854400</v>
      </c>
      <c r="B4">
        <v>2836590604</v>
      </c>
      <c r="C4">
        <v>202508</v>
      </c>
      <c r="D4" t="s">
        <v>48</v>
      </c>
      <c r="E4" t="s">
        <v>70</v>
      </c>
      <c r="F4" t="s">
        <v>71</v>
      </c>
      <c r="G4" t="s">
        <v>72</v>
      </c>
      <c r="H4">
        <v>1</v>
      </c>
      <c r="I4" t="s">
        <v>73</v>
      </c>
      <c r="J4" t="s">
        <v>48</v>
      </c>
      <c r="K4" t="s">
        <v>74</v>
      </c>
      <c r="L4" t="s">
        <v>75</v>
      </c>
      <c r="M4">
        <v>11</v>
      </c>
      <c r="N4">
        <v>2</v>
      </c>
      <c r="O4" t="s">
        <v>76</v>
      </c>
      <c r="Q4">
        <v>9410994</v>
      </c>
      <c r="R4">
        <v>7528795.2000000002</v>
      </c>
      <c r="S4">
        <v>0</v>
      </c>
      <c r="T4">
        <v>2368800</v>
      </c>
      <c r="U4">
        <v>0</v>
      </c>
      <c r="V4">
        <v>3</v>
      </c>
      <c r="W4" t="s">
        <v>57</v>
      </c>
      <c r="X4" t="s">
        <v>77</v>
      </c>
      <c r="Z4" t="s">
        <v>59</v>
      </c>
      <c r="AA4" t="s">
        <v>78</v>
      </c>
      <c r="AB4" t="s">
        <v>61</v>
      </c>
      <c r="AF4">
        <v>1</v>
      </c>
      <c r="AG4">
        <v>1</v>
      </c>
      <c r="AH4">
        <v>92400</v>
      </c>
      <c r="AI4">
        <v>92400</v>
      </c>
      <c r="AJ4">
        <v>92400</v>
      </c>
      <c r="AK4">
        <v>100</v>
      </c>
      <c r="AL4" t="s">
        <v>79</v>
      </c>
      <c r="AM4" t="s">
        <v>80</v>
      </c>
      <c r="AN4" t="s">
        <v>81</v>
      </c>
      <c r="AO4" t="s">
        <v>82</v>
      </c>
      <c r="AQ4" s="2" t="s">
        <v>83</v>
      </c>
      <c r="AR4" s="2" t="s">
        <v>113</v>
      </c>
      <c r="AS4" t="s">
        <v>48</v>
      </c>
      <c r="AT4">
        <v>73920</v>
      </c>
      <c r="AU4" s="1">
        <v>14784</v>
      </c>
      <c r="AV4" t="s">
        <v>65</v>
      </c>
      <c r="AW4" t="s">
        <v>66</v>
      </c>
    </row>
    <row r="5" spans="1:49" hidden="1">
      <c r="A5">
        <v>80847854425</v>
      </c>
      <c r="B5">
        <v>2836590604</v>
      </c>
      <c r="C5">
        <v>202508</v>
      </c>
      <c r="D5" t="s">
        <v>48</v>
      </c>
      <c r="E5" t="s">
        <v>70</v>
      </c>
      <c r="F5" t="s">
        <v>71</v>
      </c>
      <c r="G5" t="s">
        <v>72</v>
      </c>
      <c r="H5">
        <v>1</v>
      </c>
      <c r="I5" t="s">
        <v>73</v>
      </c>
      <c r="J5" t="s">
        <v>48</v>
      </c>
      <c r="K5" t="s">
        <v>74</v>
      </c>
      <c r="L5" t="s">
        <v>75</v>
      </c>
      <c r="M5">
        <v>11</v>
      </c>
      <c r="N5">
        <v>2</v>
      </c>
      <c r="O5" t="s">
        <v>76</v>
      </c>
      <c r="Q5">
        <v>9410994</v>
      </c>
      <c r="R5">
        <v>7528795.2000000002</v>
      </c>
      <c r="S5">
        <v>0</v>
      </c>
      <c r="T5">
        <v>2368800</v>
      </c>
      <c r="U5">
        <v>0</v>
      </c>
      <c r="V5">
        <v>3</v>
      </c>
      <c r="W5" t="s">
        <v>57</v>
      </c>
      <c r="X5" t="s">
        <v>84</v>
      </c>
      <c r="Z5" t="s">
        <v>68</v>
      </c>
      <c r="AA5" t="s">
        <v>85</v>
      </c>
      <c r="AB5" t="s">
        <v>61</v>
      </c>
      <c r="AF5">
        <v>1</v>
      </c>
      <c r="AG5">
        <v>1</v>
      </c>
      <c r="AH5">
        <v>2276400</v>
      </c>
      <c r="AI5">
        <v>2276400</v>
      </c>
      <c r="AJ5">
        <v>2276400</v>
      </c>
      <c r="AK5">
        <v>100</v>
      </c>
      <c r="AL5" t="s">
        <v>79</v>
      </c>
      <c r="AM5" t="s">
        <v>80</v>
      </c>
      <c r="AN5" t="s">
        <v>81</v>
      </c>
      <c r="AO5" t="s">
        <v>82</v>
      </c>
      <c r="AQ5" s="2" t="s">
        <v>83</v>
      </c>
      <c r="AR5" s="2" t="s">
        <v>113</v>
      </c>
      <c r="AS5" t="s">
        <v>48</v>
      </c>
      <c r="AT5">
        <v>1821120</v>
      </c>
      <c r="AU5" s="1"/>
      <c r="AV5" t="s">
        <v>65</v>
      </c>
      <c r="AW5" t="s">
        <v>66</v>
      </c>
    </row>
    <row r="6" spans="1:49">
      <c r="A6">
        <v>80848631669</v>
      </c>
      <c r="B6">
        <v>2852639373</v>
      </c>
      <c r="C6">
        <v>202508</v>
      </c>
      <c r="D6" t="s">
        <v>48</v>
      </c>
      <c r="E6" t="s">
        <v>86</v>
      </c>
      <c r="F6" t="s">
        <v>87</v>
      </c>
      <c r="G6" t="s">
        <v>88</v>
      </c>
      <c r="H6">
        <v>1</v>
      </c>
      <c r="I6" t="s">
        <v>89</v>
      </c>
      <c r="J6" t="s">
        <v>90</v>
      </c>
      <c r="K6" t="s">
        <v>91</v>
      </c>
      <c r="L6" t="s">
        <v>92</v>
      </c>
      <c r="M6">
        <v>0</v>
      </c>
      <c r="N6">
        <v>1</v>
      </c>
      <c r="O6" t="s">
        <v>93</v>
      </c>
      <c r="Q6">
        <v>518150</v>
      </c>
      <c r="R6">
        <v>414520</v>
      </c>
      <c r="S6">
        <v>0</v>
      </c>
      <c r="T6">
        <v>362250</v>
      </c>
      <c r="U6">
        <v>0</v>
      </c>
      <c r="V6">
        <v>1</v>
      </c>
      <c r="W6" t="s">
        <v>57</v>
      </c>
      <c r="X6" t="s">
        <v>58</v>
      </c>
      <c r="Z6" t="s">
        <v>59</v>
      </c>
      <c r="AA6" t="s">
        <v>60</v>
      </c>
      <c r="AB6" t="s">
        <v>61</v>
      </c>
      <c r="AF6">
        <v>1</v>
      </c>
      <c r="AG6">
        <v>1</v>
      </c>
      <c r="AH6">
        <v>245500</v>
      </c>
      <c r="AI6">
        <v>245500</v>
      </c>
      <c r="AJ6">
        <v>122750</v>
      </c>
      <c r="AK6">
        <v>50</v>
      </c>
      <c r="AL6" t="s">
        <v>94</v>
      </c>
      <c r="AN6" t="s">
        <v>63</v>
      </c>
      <c r="AO6" t="s">
        <v>63</v>
      </c>
      <c r="AQ6" s="2" t="s">
        <v>64</v>
      </c>
      <c r="AR6" s="2" t="s">
        <v>112</v>
      </c>
      <c r="AS6" t="s">
        <v>48</v>
      </c>
      <c r="AT6">
        <v>98200</v>
      </c>
      <c r="AU6" s="1"/>
      <c r="AV6" t="s">
        <v>65</v>
      </c>
      <c r="AW6" t="s">
        <v>66</v>
      </c>
    </row>
    <row r="7" spans="1:49">
      <c r="A7">
        <v>80848631673</v>
      </c>
      <c r="B7">
        <v>2852639373</v>
      </c>
      <c r="C7">
        <v>202508</v>
      </c>
      <c r="D7" t="s">
        <v>48</v>
      </c>
      <c r="E7" t="s">
        <v>86</v>
      </c>
      <c r="F7" t="s">
        <v>87</v>
      </c>
      <c r="G7" t="s">
        <v>88</v>
      </c>
      <c r="H7">
        <v>1</v>
      </c>
      <c r="I7" t="s">
        <v>89</v>
      </c>
      <c r="J7" t="s">
        <v>90</v>
      </c>
      <c r="K7" t="s">
        <v>91</v>
      </c>
      <c r="L7" t="s">
        <v>92</v>
      </c>
      <c r="M7">
        <v>0</v>
      </c>
      <c r="N7">
        <v>1</v>
      </c>
      <c r="O7" t="s">
        <v>93</v>
      </c>
      <c r="Q7">
        <v>518150</v>
      </c>
      <c r="R7">
        <v>414520</v>
      </c>
      <c r="S7">
        <v>0</v>
      </c>
      <c r="T7">
        <v>362250</v>
      </c>
      <c r="U7">
        <v>0</v>
      </c>
      <c r="V7">
        <v>1</v>
      </c>
      <c r="W7" t="s">
        <v>57</v>
      </c>
      <c r="X7" t="s">
        <v>67</v>
      </c>
      <c r="Z7" t="s">
        <v>68</v>
      </c>
      <c r="AA7" t="s">
        <v>69</v>
      </c>
      <c r="AB7" t="s">
        <v>61</v>
      </c>
      <c r="AF7">
        <v>1</v>
      </c>
      <c r="AG7">
        <v>1</v>
      </c>
      <c r="AH7">
        <v>239500</v>
      </c>
      <c r="AI7">
        <v>239500</v>
      </c>
      <c r="AJ7">
        <v>239500</v>
      </c>
      <c r="AK7">
        <v>100</v>
      </c>
      <c r="AL7" t="s">
        <v>94</v>
      </c>
      <c r="AN7" t="s">
        <v>63</v>
      </c>
      <c r="AO7" t="s">
        <v>63</v>
      </c>
      <c r="AQ7" s="2" t="s">
        <v>64</v>
      </c>
      <c r="AR7" s="2" t="s">
        <v>112</v>
      </c>
      <c r="AS7" t="s">
        <v>48</v>
      </c>
      <c r="AT7">
        <v>191600</v>
      </c>
      <c r="AU7" s="1"/>
      <c r="AV7" t="s">
        <v>65</v>
      </c>
      <c r="AW7" t="s">
        <v>66</v>
      </c>
    </row>
    <row r="8" spans="1:49" hidden="1">
      <c r="A8">
        <v>81133191731</v>
      </c>
      <c r="B8">
        <v>2856975072</v>
      </c>
      <c r="C8">
        <v>202509</v>
      </c>
      <c r="D8" t="s">
        <v>48</v>
      </c>
      <c r="E8" t="s">
        <v>95</v>
      </c>
      <c r="F8" t="s">
        <v>96</v>
      </c>
      <c r="G8" t="s">
        <v>97</v>
      </c>
      <c r="H8">
        <v>2</v>
      </c>
      <c r="I8" t="s">
        <v>98</v>
      </c>
      <c r="J8" t="s">
        <v>99</v>
      </c>
      <c r="K8" t="s">
        <v>100</v>
      </c>
      <c r="L8" t="s">
        <v>101</v>
      </c>
      <c r="M8">
        <v>11</v>
      </c>
      <c r="N8">
        <v>1</v>
      </c>
      <c r="O8" t="s">
        <v>102</v>
      </c>
      <c r="Q8">
        <v>9506420</v>
      </c>
      <c r="R8">
        <v>7605136</v>
      </c>
      <c r="S8">
        <v>0</v>
      </c>
      <c r="T8">
        <v>4527600</v>
      </c>
      <c r="U8">
        <v>0</v>
      </c>
      <c r="V8">
        <v>3</v>
      </c>
      <c r="W8" t="s">
        <v>57</v>
      </c>
      <c r="X8" t="s">
        <v>103</v>
      </c>
      <c r="Z8" t="s">
        <v>59</v>
      </c>
      <c r="AA8" t="s">
        <v>104</v>
      </c>
      <c r="AB8" t="s">
        <v>61</v>
      </c>
      <c r="AF8">
        <v>1</v>
      </c>
      <c r="AG8">
        <v>1</v>
      </c>
      <c r="AH8">
        <v>101800</v>
      </c>
      <c r="AI8">
        <v>101800</v>
      </c>
      <c r="AJ8">
        <v>101800</v>
      </c>
      <c r="AK8">
        <v>100</v>
      </c>
      <c r="AL8" t="s">
        <v>105</v>
      </c>
      <c r="AM8" t="s">
        <v>106</v>
      </c>
      <c r="AN8" t="s">
        <v>107</v>
      </c>
      <c r="AO8" t="s">
        <v>108</v>
      </c>
      <c r="AQ8" s="2" t="s">
        <v>109</v>
      </c>
      <c r="AR8" s="2" t="s">
        <v>114</v>
      </c>
      <c r="AS8" t="s">
        <v>48</v>
      </c>
      <c r="AT8">
        <v>81440</v>
      </c>
      <c r="AU8" s="1">
        <v>16288</v>
      </c>
      <c r="AV8" t="s">
        <v>65</v>
      </c>
      <c r="AW8" t="s">
        <v>66</v>
      </c>
    </row>
    <row r="9" spans="1:49" hidden="1">
      <c r="A9">
        <v>81133191962</v>
      </c>
      <c r="B9">
        <v>2856975072</v>
      </c>
      <c r="C9">
        <v>202509</v>
      </c>
      <c r="D9" t="s">
        <v>48</v>
      </c>
      <c r="E9" t="s">
        <v>95</v>
      </c>
      <c r="F9" t="s">
        <v>96</v>
      </c>
      <c r="G9" t="s">
        <v>97</v>
      </c>
      <c r="H9">
        <v>2</v>
      </c>
      <c r="I9" t="s">
        <v>98</v>
      </c>
      <c r="J9" t="s">
        <v>99</v>
      </c>
      <c r="K9" t="s">
        <v>100</v>
      </c>
      <c r="L9" t="s">
        <v>101</v>
      </c>
      <c r="M9">
        <v>11</v>
      </c>
      <c r="N9">
        <v>1</v>
      </c>
      <c r="O9" t="s">
        <v>102</v>
      </c>
      <c r="Q9">
        <v>9506420</v>
      </c>
      <c r="R9">
        <v>7605136</v>
      </c>
      <c r="S9">
        <v>0</v>
      </c>
      <c r="T9">
        <v>4527600</v>
      </c>
      <c r="U9">
        <v>0</v>
      </c>
      <c r="V9">
        <v>3</v>
      </c>
      <c r="W9" t="s">
        <v>57</v>
      </c>
      <c r="X9" t="s">
        <v>110</v>
      </c>
      <c r="Z9" t="s">
        <v>68</v>
      </c>
      <c r="AA9" t="s">
        <v>111</v>
      </c>
      <c r="AB9" t="s">
        <v>61</v>
      </c>
      <c r="AF9">
        <v>1</v>
      </c>
      <c r="AG9">
        <v>1</v>
      </c>
      <c r="AH9">
        <v>4157300</v>
      </c>
      <c r="AI9">
        <v>4157300</v>
      </c>
      <c r="AJ9">
        <v>4157300</v>
      </c>
      <c r="AK9">
        <v>100</v>
      </c>
      <c r="AL9" t="s">
        <v>105</v>
      </c>
      <c r="AM9" t="s">
        <v>106</v>
      </c>
      <c r="AN9" t="s">
        <v>107</v>
      </c>
      <c r="AO9" t="s">
        <v>108</v>
      </c>
      <c r="AQ9" s="2" t="s">
        <v>109</v>
      </c>
      <c r="AR9" s="2" t="s">
        <v>114</v>
      </c>
      <c r="AS9" t="s">
        <v>48</v>
      </c>
      <c r="AT9">
        <v>3325840</v>
      </c>
      <c r="AU9" s="1"/>
      <c r="AV9" t="s">
        <v>65</v>
      </c>
      <c r="AW9" t="s">
        <v>66</v>
      </c>
    </row>
    <row r="10" spans="1:49">
      <c r="AU10" s="1"/>
    </row>
    <row r="11" spans="1:49">
      <c r="AU11" s="1"/>
    </row>
    <row r="12" spans="1:49">
      <c r="AU12" s="1">
        <f>AU2</f>
        <v>39280</v>
      </c>
    </row>
  </sheetData>
  <autoFilter ref="A1:AW9">
    <filterColumn colId="40">
      <filters>
        <filter val="K01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2"/>
  <sheetViews>
    <sheetView topLeftCell="AL1" workbookViewId="0">
      <selection activeCell="AU12" sqref="AU12"/>
    </sheetView>
  </sheetViews>
  <sheetFormatPr defaultRowHeight="15"/>
  <cols>
    <col min="43" max="43" width="16.28515625" style="2" bestFit="1" customWidth="1"/>
    <col min="44" max="44" width="19.42578125" style="2" bestFit="1" customWidth="1"/>
    <col min="47" max="47" width="10.57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s="2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</row>
    <row r="2" spans="1:49" hidden="1">
      <c r="A2">
        <v>80848833262</v>
      </c>
      <c r="B2">
        <v>2831791961</v>
      </c>
      <c r="C2">
        <v>202508</v>
      </c>
      <c r="D2" t="s">
        <v>48</v>
      </c>
      <c r="E2" t="s">
        <v>49</v>
      </c>
      <c r="F2" t="s">
        <v>50</v>
      </c>
      <c r="G2" t="s">
        <v>51</v>
      </c>
      <c r="H2">
        <v>1</v>
      </c>
      <c r="I2" t="s">
        <v>52</v>
      </c>
      <c r="J2" t="s">
        <v>53</v>
      </c>
      <c r="K2" t="s">
        <v>54</v>
      </c>
      <c r="L2" t="s">
        <v>55</v>
      </c>
      <c r="M2">
        <v>0</v>
      </c>
      <c r="N2">
        <v>1</v>
      </c>
      <c r="O2" t="s">
        <v>56</v>
      </c>
      <c r="Q2">
        <v>483550</v>
      </c>
      <c r="R2">
        <v>386840</v>
      </c>
      <c r="S2">
        <v>0</v>
      </c>
      <c r="T2">
        <v>365250</v>
      </c>
      <c r="U2">
        <v>0</v>
      </c>
      <c r="V2">
        <v>1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245500</v>
      </c>
      <c r="AI2">
        <v>245500</v>
      </c>
      <c r="AJ2">
        <v>245500</v>
      </c>
      <c r="AK2">
        <v>100</v>
      </c>
      <c r="AL2" t="s">
        <v>62</v>
      </c>
      <c r="AN2" t="s">
        <v>63</v>
      </c>
      <c r="AO2" t="s">
        <v>63</v>
      </c>
      <c r="AQ2" s="2" t="s">
        <v>64</v>
      </c>
      <c r="AR2" s="2" t="s">
        <v>112</v>
      </c>
      <c r="AS2" t="s">
        <v>48</v>
      </c>
      <c r="AT2">
        <v>196400</v>
      </c>
      <c r="AU2" s="1">
        <v>39280</v>
      </c>
      <c r="AV2" t="s">
        <v>65</v>
      </c>
      <c r="AW2" t="s">
        <v>66</v>
      </c>
    </row>
    <row r="3" spans="1:49" hidden="1">
      <c r="A3">
        <v>80848833268</v>
      </c>
      <c r="B3">
        <v>2831791961</v>
      </c>
      <c r="C3">
        <v>202508</v>
      </c>
      <c r="D3" t="s">
        <v>48</v>
      </c>
      <c r="E3" t="s">
        <v>49</v>
      </c>
      <c r="F3" t="s">
        <v>50</v>
      </c>
      <c r="G3" t="s">
        <v>51</v>
      </c>
      <c r="H3">
        <v>1</v>
      </c>
      <c r="I3" t="s">
        <v>52</v>
      </c>
      <c r="J3" t="s">
        <v>53</v>
      </c>
      <c r="K3" t="s">
        <v>54</v>
      </c>
      <c r="L3" t="s">
        <v>55</v>
      </c>
      <c r="M3">
        <v>0</v>
      </c>
      <c r="N3">
        <v>1</v>
      </c>
      <c r="O3" t="s">
        <v>56</v>
      </c>
      <c r="Q3">
        <v>483550</v>
      </c>
      <c r="R3">
        <v>386840</v>
      </c>
      <c r="S3">
        <v>0</v>
      </c>
      <c r="T3">
        <v>365250</v>
      </c>
      <c r="U3">
        <v>0</v>
      </c>
      <c r="V3">
        <v>1</v>
      </c>
      <c r="W3" t="s">
        <v>57</v>
      </c>
      <c r="X3" t="s">
        <v>67</v>
      </c>
      <c r="Z3" t="s">
        <v>68</v>
      </c>
      <c r="AA3" t="s">
        <v>69</v>
      </c>
      <c r="AB3" t="s">
        <v>61</v>
      </c>
      <c r="AF3">
        <v>1</v>
      </c>
      <c r="AG3">
        <v>1</v>
      </c>
      <c r="AH3">
        <v>239500</v>
      </c>
      <c r="AI3">
        <v>239500</v>
      </c>
      <c r="AJ3">
        <v>119750</v>
      </c>
      <c r="AK3">
        <v>50</v>
      </c>
      <c r="AL3" t="s">
        <v>62</v>
      </c>
      <c r="AN3" t="s">
        <v>63</v>
      </c>
      <c r="AO3" t="s">
        <v>63</v>
      </c>
      <c r="AQ3" s="2" t="s">
        <v>64</v>
      </c>
      <c r="AR3" s="2" t="s">
        <v>112</v>
      </c>
      <c r="AS3" t="s">
        <v>48</v>
      </c>
      <c r="AT3">
        <v>95800</v>
      </c>
      <c r="AU3" s="1"/>
      <c r="AV3" t="s">
        <v>65</v>
      </c>
      <c r="AW3" t="s">
        <v>66</v>
      </c>
    </row>
    <row r="4" spans="1:49">
      <c r="A4">
        <v>80847854400</v>
      </c>
      <c r="B4">
        <v>2836590604</v>
      </c>
      <c r="C4">
        <v>202508</v>
      </c>
      <c r="D4" t="s">
        <v>48</v>
      </c>
      <c r="E4" t="s">
        <v>70</v>
      </c>
      <c r="F4" t="s">
        <v>71</v>
      </c>
      <c r="G4" t="s">
        <v>72</v>
      </c>
      <c r="H4">
        <v>1</v>
      </c>
      <c r="I4" t="s">
        <v>73</v>
      </c>
      <c r="J4" t="s">
        <v>48</v>
      </c>
      <c r="K4" t="s">
        <v>74</v>
      </c>
      <c r="L4" t="s">
        <v>75</v>
      </c>
      <c r="M4">
        <v>11</v>
      </c>
      <c r="N4">
        <v>2</v>
      </c>
      <c r="O4" t="s">
        <v>76</v>
      </c>
      <c r="Q4">
        <v>9410994</v>
      </c>
      <c r="R4">
        <v>7528795.2000000002</v>
      </c>
      <c r="S4">
        <v>0</v>
      </c>
      <c r="T4">
        <v>2368800</v>
      </c>
      <c r="U4">
        <v>0</v>
      </c>
      <c r="V4">
        <v>3</v>
      </c>
      <c r="W4" t="s">
        <v>57</v>
      </c>
      <c r="X4" t="s">
        <v>77</v>
      </c>
      <c r="Z4" t="s">
        <v>59</v>
      </c>
      <c r="AA4" t="s">
        <v>78</v>
      </c>
      <c r="AB4" t="s">
        <v>61</v>
      </c>
      <c r="AF4">
        <v>1</v>
      </c>
      <c r="AG4">
        <v>1</v>
      </c>
      <c r="AH4">
        <v>92400</v>
      </c>
      <c r="AI4">
        <v>92400</v>
      </c>
      <c r="AJ4">
        <v>92400</v>
      </c>
      <c r="AK4">
        <v>100</v>
      </c>
      <c r="AL4" t="s">
        <v>79</v>
      </c>
      <c r="AM4" t="s">
        <v>80</v>
      </c>
      <c r="AN4" t="s">
        <v>81</v>
      </c>
      <c r="AO4" t="s">
        <v>82</v>
      </c>
      <c r="AQ4" s="2" t="s">
        <v>83</v>
      </c>
      <c r="AR4" s="2" t="s">
        <v>113</v>
      </c>
      <c r="AS4" t="s">
        <v>48</v>
      </c>
      <c r="AT4">
        <v>73920</v>
      </c>
      <c r="AU4" s="1">
        <v>14784</v>
      </c>
      <c r="AV4" t="s">
        <v>65</v>
      </c>
      <c r="AW4" t="s">
        <v>66</v>
      </c>
    </row>
    <row r="5" spans="1:49">
      <c r="A5">
        <v>80847854425</v>
      </c>
      <c r="B5">
        <v>2836590604</v>
      </c>
      <c r="C5">
        <v>202508</v>
      </c>
      <c r="D5" t="s">
        <v>48</v>
      </c>
      <c r="E5" t="s">
        <v>70</v>
      </c>
      <c r="F5" t="s">
        <v>71</v>
      </c>
      <c r="G5" t="s">
        <v>72</v>
      </c>
      <c r="H5">
        <v>1</v>
      </c>
      <c r="I5" t="s">
        <v>73</v>
      </c>
      <c r="J5" t="s">
        <v>48</v>
      </c>
      <c r="K5" t="s">
        <v>74</v>
      </c>
      <c r="L5" t="s">
        <v>75</v>
      </c>
      <c r="M5">
        <v>11</v>
      </c>
      <c r="N5">
        <v>2</v>
      </c>
      <c r="O5" t="s">
        <v>76</v>
      </c>
      <c r="Q5">
        <v>9410994</v>
      </c>
      <c r="R5">
        <v>7528795.2000000002</v>
      </c>
      <c r="S5">
        <v>0</v>
      </c>
      <c r="T5">
        <v>2368800</v>
      </c>
      <c r="U5">
        <v>0</v>
      </c>
      <c r="V5">
        <v>3</v>
      </c>
      <c r="W5" t="s">
        <v>57</v>
      </c>
      <c r="X5" t="s">
        <v>84</v>
      </c>
      <c r="Z5" t="s">
        <v>68</v>
      </c>
      <c r="AA5" t="s">
        <v>85</v>
      </c>
      <c r="AB5" t="s">
        <v>61</v>
      </c>
      <c r="AF5">
        <v>1</v>
      </c>
      <c r="AG5">
        <v>1</v>
      </c>
      <c r="AH5">
        <v>2276400</v>
      </c>
      <c r="AI5">
        <v>2276400</v>
      </c>
      <c r="AJ5">
        <v>2276400</v>
      </c>
      <c r="AK5">
        <v>100</v>
      </c>
      <c r="AL5" t="s">
        <v>79</v>
      </c>
      <c r="AM5" t="s">
        <v>80</v>
      </c>
      <c r="AN5" t="s">
        <v>81</v>
      </c>
      <c r="AO5" t="s">
        <v>82</v>
      </c>
      <c r="AQ5" s="2" t="s">
        <v>83</v>
      </c>
      <c r="AR5" s="2" t="s">
        <v>113</v>
      </c>
      <c r="AS5" t="s">
        <v>48</v>
      </c>
      <c r="AT5">
        <v>1821120</v>
      </c>
      <c r="AU5" s="1"/>
      <c r="AV5" t="s">
        <v>65</v>
      </c>
      <c r="AW5" t="s">
        <v>66</v>
      </c>
    </row>
    <row r="6" spans="1:49" hidden="1">
      <c r="A6">
        <v>80848631669</v>
      </c>
      <c r="B6">
        <v>2852639373</v>
      </c>
      <c r="C6">
        <v>202508</v>
      </c>
      <c r="D6" t="s">
        <v>48</v>
      </c>
      <c r="E6" t="s">
        <v>86</v>
      </c>
      <c r="F6" t="s">
        <v>87</v>
      </c>
      <c r="G6" t="s">
        <v>88</v>
      </c>
      <c r="H6">
        <v>1</v>
      </c>
      <c r="I6" t="s">
        <v>89</v>
      </c>
      <c r="J6" t="s">
        <v>90</v>
      </c>
      <c r="K6" t="s">
        <v>91</v>
      </c>
      <c r="L6" t="s">
        <v>92</v>
      </c>
      <c r="M6">
        <v>0</v>
      </c>
      <c r="N6">
        <v>1</v>
      </c>
      <c r="O6" t="s">
        <v>93</v>
      </c>
      <c r="Q6">
        <v>518150</v>
      </c>
      <c r="R6">
        <v>414520</v>
      </c>
      <c r="S6">
        <v>0</v>
      </c>
      <c r="T6">
        <v>362250</v>
      </c>
      <c r="U6">
        <v>0</v>
      </c>
      <c r="V6">
        <v>1</v>
      </c>
      <c r="W6" t="s">
        <v>57</v>
      </c>
      <c r="X6" t="s">
        <v>58</v>
      </c>
      <c r="Z6" t="s">
        <v>59</v>
      </c>
      <c r="AA6" t="s">
        <v>60</v>
      </c>
      <c r="AB6" t="s">
        <v>61</v>
      </c>
      <c r="AF6">
        <v>1</v>
      </c>
      <c r="AG6">
        <v>1</v>
      </c>
      <c r="AH6">
        <v>245500</v>
      </c>
      <c r="AI6">
        <v>245500</v>
      </c>
      <c r="AJ6">
        <v>122750</v>
      </c>
      <c r="AK6">
        <v>50</v>
      </c>
      <c r="AL6" t="s">
        <v>94</v>
      </c>
      <c r="AN6" t="s">
        <v>63</v>
      </c>
      <c r="AO6" t="s">
        <v>63</v>
      </c>
      <c r="AQ6" s="2" t="s">
        <v>64</v>
      </c>
      <c r="AR6" s="2" t="s">
        <v>112</v>
      </c>
      <c r="AS6" t="s">
        <v>48</v>
      </c>
      <c r="AT6">
        <v>98200</v>
      </c>
      <c r="AU6" s="1"/>
      <c r="AV6" t="s">
        <v>65</v>
      </c>
      <c r="AW6" t="s">
        <v>66</v>
      </c>
    </row>
    <row r="7" spans="1:49" hidden="1">
      <c r="A7">
        <v>80848631673</v>
      </c>
      <c r="B7">
        <v>2852639373</v>
      </c>
      <c r="C7">
        <v>202508</v>
      </c>
      <c r="D7" t="s">
        <v>48</v>
      </c>
      <c r="E7" t="s">
        <v>86</v>
      </c>
      <c r="F7" t="s">
        <v>87</v>
      </c>
      <c r="G7" t="s">
        <v>88</v>
      </c>
      <c r="H7">
        <v>1</v>
      </c>
      <c r="I7" t="s">
        <v>89</v>
      </c>
      <c r="J7" t="s">
        <v>90</v>
      </c>
      <c r="K7" t="s">
        <v>91</v>
      </c>
      <c r="L7" t="s">
        <v>92</v>
      </c>
      <c r="M7">
        <v>0</v>
      </c>
      <c r="N7">
        <v>1</v>
      </c>
      <c r="O7" t="s">
        <v>93</v>
      </c>
      <c r="Q7">
        <v>518150</v>
      </c>
      <c r="R7">
        <v>414520</v>
      </c>
      <c r="S7">
        <v>0</v>
      </c>
      <c r="T7">
        <v>362250</v>
      </c>
      <c r="U7">
        <v>0</v>
      </c>
      <c r="V7">
        <v>1</v>
      </c>
      <c r="W7" t="s">
        <v>57</v>
      </c>
      <c r="X7" t="s">
        <v>67</v>
      </c>
      <c r="Z7" t="s">
        <v>68</v>
      </c>
      <c r="AA7" t="s">
        <v>69</v>
      </c>
      <c r="AB7" t="s">
        <v>61</v>
      </c>
      <c r="AF7">
        <v>1</v>
      </c>
      <c r="AG7">
        <v>1</v>
      </c>
      <c r="AH7">
        <v>239500</v>
      </c>
      <c r="AI7">
        <v>239500</v>
      </c>
      <c r="AJ7">
        <v>239500</v>
      </c>
      <c r="AK7">
        <v>100</v>
      </c>
      <c r="AL7" t="s">
        <v>94</v>
      </c>
      <c r="AN7" t="s">
        <v>63</v>
      </c>
      <c r="AO7" t="s">
        <v>63</v>
      </c>
      <c r="AQ7" s="2" t="s">
        <v>64</v>
      </c>
      <c r="AR7" s="2" t="s">
        <v>112</v>
      </c>
      <c r="AS7" t="s">
        <v>48</v>
      </c>
      <c r="AT7">
        <v>191600</v>
      </c>
      <c r="AU7" s="1"/>
      <c r="AV7" t="s">
        <v>65</v>
      </c>
      <c r="AW7" t="s">
        <v>66</v>
      </c>
    </row>
    <row r="8" spans="1:49" hidden="1">
      <c r="A8">
        <v>81133191731</v>
      </c>
      <c r="B8">
        <v>2856975072</v>
      </c>
      <c r="C8">
        <v>202509</v>
      </c>
      <c r="D8" t="s">
        <v>48</v>
      </c>
      <c r="E8" t="s">
        <v>95</v>
      </c>
      <c r="F8" t="s">
        <v>96</v>
      </c>
      <c r="G8" t="s">
        <v>97</v>
      </c>
      <c r="H8">
        <v>2</v>
      </c>
      <c r="I8" t="s">
        <v>98</v>
      </c>
      <c r="J8" t="s">
        <v>99</v>
      </c>
      <c r="K8" t="s">
        <v>100</v>
      </c>
      <c r="L8" t="s">
        <v>101</v>
      </c>
      <c r="M8">
        <v>11</v>
      </c>
      <c r="N8">
        <v>1</v>
      </c>
      <c r="O8" t="s">
        <v>102</v>
      </c>
      <c r="Q8">
        <v>9506420</v>
      </c>
      <c r="R8">
        <v>7605136</v>
      </c>
      <c r="S8">
        <v>0</v>
      </c>
      <c r="T8">
        <v>4527600</v>
      </c>
      <c r="U8">
        <v>0</v>
      </c>
      <c r="V8">
        <v>3</v>
      </c>
      <c r="W8" t="s">
        <v>57</v>
      </c>
      <c r="X8" t="s">
        <v>103</v>
      </c>
      <c r="Z8" t="s">
        <v>59</v>
      </c>
      <c r="AA8" t="s">
        <v>104</v>
      </c>
      <c r="AB8" t="s">
        <v>61</v>
      </c>
      <c r="AF8">
        <v>1</v>
      </c>
      <c r="AG8">
        <v>1</v>
      </c>
      <c r="AH8">
        <v>101800</v>
      </c>
      <c r="AI8">
        <v>101800</v>
      </c>
      <c r="AJ8">
        <v>101800</v>
      </c>
      <c r="AK8">
        <v>100</v>
      </c>
      <c r="AL8" t="s">
        <v>105</v>
      </c>
      <c r="AM8" t="s">
        <v>106</v>
      </c>
      <c r="AN8" t="s">
        <v>107</v>
      </c>
      <c r="AO8" t="s">
        <v>108</v>
      </c>
      <c r="AQ8" s="2" t="s">
        <v>109</v>
      </c>
      <c r="AR8" s="2" t="s">
        <v>114</v>
      </c>
      <c r="AS8" t="s">
        <v>48</v>
      </c>
      <c r="AT8">
        <v>81440</v>
      </c>
      <c r="AU8" s="1">
        <v>16288</v>
      </c>
      <c r="AV8" t="s">
        <v>65</v>
      </c>
      <c r="AW8" t="s">
        <v>66</v>
      </c>
    </row>
    <row r="9" spans="1:49" hidden="1">
      <c r="A9">
        <v>81133191962</v>
      </c>
      <c r="B9">
        <v>2856975072</v>
      </c>
      <c r="C9">
        <v>202509</v>
      </c>
      <c r="D9" t="s">
        <v>48</v>
      </c>
      <c r="E9" t="s">
        <v>95</v>
      </c>
      <c r="F9" t="s">
        <v>96</v>
      </c>
      <c r="G9" t="s">
        <v>97</v>
      </c>
      <c r="H9">
        <v>2</v>
      </c>
      <c r="I9" t="s">
        <v>98</v>
      </c>
      <c r="J9" t="s">
        <v>99</v>
      </c>
      <c r="K9" t="s">
        <v>100</v>
      </c>
      <c r="L9" t="s">
        <v>101</v>
      </c>
      <c r="M9">
        <v>11</v>
      </c>
      <c r="N9">
        <v>1</v>
      </c>
      <c r="O9" t="s">
        <v>102</v>
      </c>
      <c r="Q9">
        <v>9506420</v>
      </c>
      <c r="R9">
        <v>7605136</v>
      </c>
      <c r="S9">
        <v>0</v>
      </c>
      <c r="T9">
        <v>4527600</v>
      </c>
      <c r="U9">
        <v>0</v>
      </c>
      <c r="V9">
        <v>3</v>
      </c>
      <c r="W9" t="s">
        <v>57</v>
      </c>
      <c r="X9" t="s">
        <v>110</v>
      </c>
      <c r="Z9" t="s">
        <v>68</v>
      </c>
      <c r="AA9" t="s">
        <v>111</v>
      </c>
      <c r="AB9" t="s">
        <v>61</v>
      </c>
      <c r="AF9">
        <v>1</v>
      </c>
      <c r="AG9">
        <v>1</v>
      </c>
      <c r="AH9">
        <v>4157300</v>
      </c>
      <c r="AI9">
        <v>4157300</v>
      </c>
      <c r="AJ9">
        <v>4157300</v>
      </c>
      <c r="AK9">
        <v>100</v>
      </c>
      <c r="AL9" t="s">
        <v>105</v>
      </c>
      <c r="AM9" t="s">
        <v>106</v>
      </c>
      <c r="AN9" t="s">
        <v>107</v>
      </c>
      <c r="AO9" t="s">
        <v>108</v>
      </c>
      <c r="AQ9" s="2" t="s">
        <v>109</v>
      </c>
      <c r="AR9" s="2" t="s">
        <v>114</v>
      </c>
      <c r="AS9" t="s">
        <v>48</v>
      </c>
      <c r="AT9">
        <v>3325840</v>
      </c>
      <c r="AU9" s="1"/>
      <c r="AV9" t="s">
        <v>65</v>
      </c>
      <c r="AW9" t="s">
        <v>66</v>
      </c>
    </row>
    <row r="10" spans="1:49">
      <c r="AU10" s="1"/>
    </row>
    <row r="11" spans="1:49">
      <c r="AU11" s="1"/>
    </row>
    <row r="12" spans="1:49">
      <c r="AU12" s="1">
        <f>AU4</f>
        <v>14784</v>
      </c>
    </row>
  </sheetData>
  <autoFilter ref="A1:AW9">
    <filterColumn colId="40">
      <filters>
        <filter val="K19;K26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2"/>
  <sheetViews>
    <sheetView tabSelected="1" topLeftCell="AL1" workbookViewId="0">
      <selection activeCell="AU12" sqref="AU12"/>
    </sheetView>
  </sheetViews>
  <sheetFormatPr defaultRowHeight="15"/>
  <cols>
    <col min="43" max="43" width="16.28515625" style="2" bestFit="1" customWidth="1"/>
    <col min="44" max="44" width="19.42578125" style="2" bestFit="1" customWidth="1"/>
    <col min="47" max="47" width="10.57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s="2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</row>
    <row r="2" spans="1:49" hidden="1">
      <c r="A2">
        <v>80848833262</v>
      </c>
      <c r="B2">
        <v>2831791961</v>
      </c>
      <c r="C2">
        <v>202508</v>
      </c>
      <c r="D2" t="s">
        <v>48</v>
      </c>
      <c r="E2" t="s">
        <v>49</v>
      </c>
      <c r="F2" t="s">
        <v>50</v>
      </c>
      <c r="G2" t="s">
        <v>51</v>
      </c>
      <c r="H2">
        <v>1</v>
      </c>
      <c r="I2" t="s">
        <v>52</v>
      </c>
      <c r="J2" t="s">
        <v>53</v>
      </c>
      <c r="K2" t="s">
        <v>54</v>
      </c>
      <c r="L2" t="s">
        <v>55</v>
      </c>
      <c r="M2">
        <v>0</v>
      </c>
      <c r="N2">
        <v>1</v>
      </c>
      <c r="O2" t="s">
        <v>56</v>
      </c>
      <c r="Q2">
        <v>483550</v>
      </c>
      <c r="R2">
        <v>386840</v>
      </c>
      <c r="S2">
        <v>0</v>
      </c>
      <c r="T2">
        <v>365250</v>
      </c>
      <c r="U2">
        <v>0</v>
      </c>
      <c r="V2">
        <v>1</v>
      </c>
      <c r="W2" t="s">
        <v>57</v>
      </c>
      <c r="X2" t="s">
        <v>58</v>
      </c>
      <c r="Z2" t="s">
        <v>59</v>
      </c>
      <c r="AA2" t="s">
        <v>60</v>
      </c>
      <c r="AB2" t="s">
        <v>61</v>
      </c>
      <c r="AF2">
        <v>1</v>
      </c>
      <c r="AG2">
        <v>1</v>
      </c>
      <c r="AH2">
        <v>245500</v>
      </c>
      <c r="AI2">
        <v>245500</v>
      </c>
      <c r="AJ2">
        <v>245500</v>
      </c>
      <c r="AK2">
        <v>100</v>
      </c>
      <c r="AL2" t="s">
        <v>62</v>
      </c>
      <c r="AN2" t="s">
        <v>63</v>
      </c>
      <c r="AO2" t="s">
        <v>63</v>
      </c>
      <c r="AQ2" s="2" t="s">
        <v>64</v>
      </c>
      <c r="AR2" s="2" t="s">
        <v>112</v>
      </c>
      <c r="AS2" t="s">
        <v>48</v>
      </c>
      <c r="AT2">
        <v>196400</v>
      </c>
      <c r="AU2" s="1">
        <v>39280</v>
      </c>
      <c r="AV2" t="s">
        <v>65</v>
      </c>
      <c r="AW2" t="s">
        <v>66</v>
      </c>
    </row>
    <row r="3" spans="1:49" hidden="1">
      <c r="A3">
        <v>80848833268</v>
      </c>
      <c r="B3">
        <v>2831791961</v>
      </c>
      <c r="C3">
        <v>202508</v>
      </c>
      <c r="D3" t="s">
        <v>48</v>
      </c>
      <c r="E3" t="s">
        <v>49</v>
      </c>
      <c r="F3" t="s">
        <v>50</v>
      </c>
      <c r="G3" t="s">
        <v>51</v>
      </c>
      <c r="H3">
        <v>1</v>
      </c>
      <c r="I3" t="s">
        <v>52</v>
      </c>
      <c r="J3" t="s">
        <v>53</v>
      </c>
      <c r="K3" t="s">
        <v>54</v>
      </c>
      <c r="L3" t="s">
        <v>55</v>
      </c>
      <c r="M3">
        <v>0</v>
      </c>
      <c r="N3">
        <v>1</v>
      </c>
      <c r="O3" t="s">
        <v>56</v>
      </c>
      <c r="Q3">
        <v>483550</v>
      </c>
      <c r="R3">
        <v>386840</v>
      </c>
      <c r="S3">
        <v>0</v>
      </c>
      <c r="T3">
        <v>365250</v>
      </c>
      <c r="U3">
        <v>0</v>
      </c>
      <c r="V3">
        <v>1</v>
      </c>
      <c r="W3" t="s">
        <v>57</v>
      </c>
      <c r="X3" t="s">
        <v>67</v>
      </c>
      <c r="Z3" t="s">
        <v>68</v>
      </c>
      <c r="AA3" t="s">
        <v>69</v>
      </c>
      <c r="AB3" t="s">
        <v>61</v>
      </c>
      <c r="AF3">
        <v>1</v>
      </c>
      <c r="AG3">
        <v>1</v>
      </c>
      <c r="AH3">
        <v>239500</v>
      </c>
      <c r="AI3">
        <v>239500</v>
      </c>
      <c r="AJ3">
        <v>119750</v>
      </c>
      <c r="AK3">
        <v>50</v>
      </c>
      <c r="AL3" t="s">
        <v>62</v>
      </c>
      <c r="AN3" t="s">
        <v>63</v>
      </c>
      <c r="AO3" t="s">
        <v>63</v>
      </c>
      <c r="AQ3" s="2" t="s">
        <v>64</v>
      </c>
      <c r="AR3" s="2" t="s">
        <v>112</v>
      </c>
      <c r="AS3" t="s">
        <v>48</v>
      </c>
      <c r="AT3">
        <v>95800</v>
      </c>
      <c r="AU3" s="1"/>
      <c r="AV3" t="s">
        <v>65</v>
      </c>
      <c r="AW3" t="s">
        <v>66</v>
      </c>
    </row>
    <row r="4" spans="1:49" hidden="1">
      <c r="A4">
        <v>80847854400</v>
      </c>
      <c r="B4">
        <v>2836590604</v>
      </c>
      <c r="C4">
        <v>202508</v>
      </c>
      <c r="D4" t="s">
        <v>48</v>
      </c>
      <c r="E4" t="s">
        <v>70</v>
      </c>
      <c r="F4" t="s">
        <v>71</v>
      </c>
      <c r="G4" t="s">
        <v>72</v>
      </c>
      <c r="H4">
        <v>1</v>
      </c>
      <c r="I4" t="s">
        <v>73</v>
      </c>
      <c r="J4" t="s">
        <v>48</v>
      </c>
      <c r="K4" t="s">
        <v>74</v>
      </c>
      <c r="L4" t="s">
        <v>75</v>
      </c>
      <c r="M4">
        <v>11</v>
      </c>
      <c r="N4">
        <v>2</v>
      </c>
      <c r="O4" t="s">
        <v>76</v>
      </c>
      <c r="Q4">
        <v>9410994</v>
      </c>
      <c r="R4">
        <v>7528795.2000000002</v>
      </c>
      <c r="S4">
        <v>0</v>
      </c>
      <c r="T4">
        <v>2368800</v>
      </c>
      <c r="U4">
        <v>0</v>
      </c>
      <c r="V4">
        <v>3</v>
      </c>
      <c r="W4" t="s">
        <v>57</v>
      </c>
      <c r="X4" t="s">
        <v>77</v>
      </c>
      <c r="Z4" t="s">
        <v>59</v>
      </c>
      <c r="AA4" t="s">
        <v>78</v>
      </c>
      <c r="AB4" t="s">
        <v>61</v>
      </c>
      <c r="AF4">
        <v>1</v>
      </c>
      <c r="AG4">
        <v>1</v>
      </c>
      <c r="AH4">
        <v>92400</v>
      </c>
      <c r="AI4">
        <v>92400</v>
      </c>
      <c r="AJ4">
        <v>92400</v>
      </c>
      <c r="AK4">
        <v>100</v>
      </c>
      <c r="AL4" t="s">
        <v>79</v>
      </c>
      <c r="AM4" t="s">
        <v>80</v>
      </c>
      <c r="AN4" t="s">
        <v>81</v>
      </c>
      <c r="AO4" t="s">
        <v>82</v>
      </c>
      <c r="AQ4" s="2" t="s">
        <v>83</v>
      </c>
      <c r="AR4" s="2" t="s">
        <v>113</v>
      </c>
      <c r="AS4" t="s">
        <v>48</v>
      </c>
      <c r="AT4">
        <v>73920</v>
      </c>
      <c r="AU4" s="1">
        <v>14784</v>
      </c>
      <c r="AV4" t="s">
        <v>65</v>
      </c>
      <c r="AW4" t="s">
        <v>66</v>
      </c>
    </row>
    <row r="5" spans="1:49" hidden="1">
      <c r="A5">
        <v>80847854425</v>
      </c>
      <c r="B5">
        <v>2836590604</v>
      </c>
      <c r="C5">
        <v>202508</v>
      </c>
      <c r="D5" t="s">
        <v>48</v>
      </c>
      <c r="E5" t="s">
        <v>70</v>
      </c>
      <c r="F5" t="s">
        <v>71</v>
      </c>
      <c r="G5" t="s">
        <v>72</v>
      </c>
      <c r="H5">
        <v>1</v>
      </c>
      <c r="I5" t="s">
        <v>73</v>
      </c>
      <c r="J5" t="s">
        <v>48</v>
      </c>
      <c r="K5" t="s">
        <v>74</v>
      </c>
      <c r="L5" t="s">
        <v>75</v>
      </c>
      <c r="M5">
        <v>11</v>
      </c>
      <c r="N5">
        <v>2</v>
      </c>
      <c r="O5" t="s">
        <v>76</v>
      </c>
      <c r="Q5">
        <v>9410994</v>
      </c>
      <c r="R5">
        <v>7528795.2000000002</v>
      </c>
      <c r="S5">
        <v>0</v>
      </c>
      <c r="T5">
        <v>2368800</v>
      </c>
      <c r="U5">
        <v>0</v>
      </c>
      <c r="V5">
        <v>3</v>
      </c>
      <c r="W5" t="s">
        <v>57</v>
      </c>
      <c r="X5" t="s">
        <v>84</v>
      </c>
      <c r="Z5" t="s">
        <v>68</v>
      </c>
      <c r="AA5" t="s">
        <v>85</v>
      </c>
      <c r="AB5" t="s">
        <v>61</v>
      </c>
      <c r="AF5">
        <v>1</v>
      </c>
      <c r="AG5">
        <v>1</v>
      </c>
      <c r="AH5">
        <v>2276400</v>
      </c>
      <c r="AI5">
        <v>2276400</v>
      </c>
      <c r="AJ5">
        <v>2276400</v>
      </c>
      <c r="AK5">
        <v>100</v>
      </c>
      <c r="AL5" t="s">
        <v>79</v>
      </c>
      <c r="AM5" t="s">
        <v>80</v>
      </c>
      <c r="AN5" t="s">
        <v>81</v>
      </c>
      <c r="AO5" t="s">
        <v>82</v>
      </c>
      <c r="AQ5" s="2" t="s">
        <v>83</v>
      </c>
      <c r="AR5" s="2" t="s">
        <v>113</v>
      </c>
      <c r="AS5" t="s">
        <v>48</v>
      </c>
      <c r="AT5">
        <v>1821120</v>
      </c>
      <c r="AU5" s="1"/>
      <c r="AV5" t="s">
        <v>65</v>
      </c>
      <c r="AW5" t="s">
        <v>66</v>
      </c>
    </row>
    <row r="6" spans="1:49" hidden="1">
      <c r="A6">
        <v>80848631669</v>
      </c>
      <c r="B6">
        <v>2852639373</v>
      </c>
      <c r="C6">
        <v>202508</v>
      </c>
      <c r="D6" t="s">
        <v>48</v>
      </c>
      <c r="E6" t="s">
        <v>86</v>
      </c>
      <c r="F6" t="s">
        <v>87</v>
      </c>
      <c r="G6" t="s">
        <v>88</v>
      </c>
      <c r="H6">
        <v>1</v>
      </c>
      <c r="I6" t="s">
        <v>89</v>
      </c>
      <c r="J6" t="s">
        <v>90</v>
      </c>
      <c r="K6" t="s">
        <v>91</v>
      </c>
      <c r="L6" t="s">
        <v>92</v>
      </c>
      <c r="M6">
        <v>0</v>
      </c>
      <c r="N6">
        <v>1</v>
      </c>
      <c r="O6" t="s">
        <v>93</v>
      </c>
      <c r="Q6">
        <v>518150</v>
      </c>
      <c r="R6">
        <v>414520</v>
      </c>
      <c r="S6">
        <v>0</v>
      </c>
      <c r="T6">
        <v>362250</v>
      </c>
      <c r="U6">
        <v>0</v>
      </c>
      <c r="V6">
        <v>1</v>
      </c>
      <c r="W6" t="s">
        <v>57</v>
      </c>
      <c r="X6" t="s">
        <v>58</v>
      </c>
      <c r="Z6" t="s">
        <v>59</v>
      </c>
      <c r="AA6" t="s">
        <v>60</v>
      </c>
      <c r="AB6" t="s">
        <v>61</v>
      </c>
      <c r="AF6">
        <v>1</v>
      </c>
      <c r="AG6">
        <v>1</v>
      </c>
      <c r="AH6">
        <v>245500</v>
      </c>
      <c r="AI6">
        <v>245500</v>
      </c>
      <c r="AJ6">
        <v>122750</v>
      </c>
      <c r="AK6">
        <v>50</v>
      </c>
      <c r="AL6" t="s">
        <v>94</v>
      </c>
      <c r="AN6" t="s">
        <v>63</v>
      </c>
      <c r="AO6" t="s">
        <v>63</v>
      </c>
      <c r="AQ6" s="2" t="s">
        <v>64</v>
      </c>
      <c r="AR6" s="2" t="s">
        <v>112</v>
      </c>
      <c r="AS6" t="s">
        <v>48</v>
      </c>
      <c r="AT6">
        <v>98200</v>
      </c>
      <c r="AU6" s="1"/>
      <c r="AV6" t="s">
        <v>65</v>
      </c>
      <c r="AW6" t="s">
        <v>66</v>
      </c>
    </row>
    <row r="7" spans="1:49" hidden="1">
      <c r="A7">
        <v>80848631673</v>
      </c>
      <c r="B7">
        <v>2852639373</v>
      </c>
      <c r="C7">
        <v>202508</v>
      </c>
      <c r="D7" t="s">
        <v>48</v>
      </c>
      <c r="E7" t="s">
        <v>86</v>
      </c>
      <c r="F7" t="s">
        <v>87</v>
      </c>
      <c r="G7" t="s">
        <v>88</v>
      </c>
      <c r="H7">
        <v>1</v>
      </c>
      <c r="I7" t="s">
        <v>89</v>
      </c>
      <c r="J7" t="s">
        <v>90</v>
      </c>
      <c r="K7" t="s">
        <v>91</v>
      </c>
      <c r="L7" t="s">
        <v>92</v>
      </c>
      <c r="M7">
        <v>0</v>
      </c>
      <c r="N7">
        <v>1</v>
      </c>
      <c r="O7" t="s">
        <v>93</v>
      </c>
      <c r="Q7">
        <v>518150</v>
      </c>
      <c r="R7">
        <v>414520</v>
      </c>
      <c r="S7">
        <v>0</v>
      </c>
      <c r="T7">
        <v>362250</v>
      </c>
      <c r="U7">
        <v>0</v>
      </c>
      <c r="V7">
        <v>1</v>
      </c>
      <c r="W7" t="s">
        <v>57</v>
      </c>
      <c r="X7" t="s">
        <v>67</v>
      </c>
      <c r="Z7" t="s">
        <v>68</v>
      </c>
      <c r="AA7" t="s">
        <v>69</v>
      </c>
      <c r="AB7" t="s">
        <v>61</v>
      </c>
      <c r="AF7">
        <v>1</v>
      </c>
      <c r="AG7">
        <v>1</v>
      </c>
      <c r="AH7">
        <v>239500</v>
      </c>
      <c r="AI7">
        <v>239500</v>
      </c>
      <c r="AJ7">
        <v>239500</v>
      </c>
      <c r="AK7">
        <v>100</v>
      </c>
      <c r="AL7" t="s">
        <v>94</v>
      </c>
      <c r="AN7" t="s">
        <v>63</v>
      </c>
      <c r="AO7" t="s">
        <v>63</v>
      </c>
      <c r="AQ7" s="2" t="s">
        <v>64</v>
      </c>
      <c r="AR7" s="2" t="s">
        <v>112</v>
      </c>
      <c r="AS7" t="s">
        <v>48</v>
      </c>
      <c r="AT7">
        <v>191600</v>
      </c>
      <c r="AU7" s="1"/>
      <c r="AV7" t="s">
        <v>65</v>
      </c>
      <c r="AW7" t="s">
        <v>66</v>
      </c>
    </row>
    <row r="8" spans="1:49">
      <c r="A8">
        <v>81133191731</v>
      </c>
      <c r="B8">
        <v>2856975072</v>
      </c>
      <c r="C8">
        <v>202509</v>
      </c>
      <c r="D8" t="s">
        <v>48</v>
      </c>
      <c r="E8" t="s">
        <v>95</v>
      </c>
      <c r="F8" t="s">
        <v>96</v>
      </c>
      <c r="G8" t="s">
        <v>97</v>
      </c>
      <c r="H8">
        <v>2</v>
      </c>
      <c r="I8" t="s">
        <v>98</v>
      </c>
      <c r="J8" t="s">
        <v>99</v>
      </c>
      <c r="K8" t="s">
        <v>100</v>
      </c>
      <c r="L8" t="s">
        <v>101</v>
      </c>
      <c r="M8">
        <v>11</v>
      </c>
      <c r="N8">
        <v>1</v>
      </c>
      <c r="O8" t="s">
        <v>102</v>
      </c>
      <c r="Q8">
        <v>9506420</v>
      </c>
      <c r="R8">
        <v>7605136</v>
      </c>
      <c r="S8">
        <v>0</v>
      </c>
      <c r="T8">
        <v>4527600</v>
      </c>
      <c r="U8">
        <v>0</v>
      </c>
      <c r="V8">
        <v>3</v>
      </c>
      <c r="W8" t="s">
        <v>57</v>
      </c>
      <c r="X8" t="s">
        <v>103</v>
      </c>
      <c r="Z8" t="s">
        <v>59</v>
      </c>
      <c r="AA8" t="s">
        <v>104</v>
      </c>
      <c r="AB8" t="s">
        <v>61</v>
      </c>
      <c r="AF8">
        <v>1</v>
      </c>
      <c r="AG8">
        <v>1</v>
      </c>
      <c r="AH8">
        <v>101800</v>
      </c>
      <c r="AI8">
        <v>101800</v>
      </c>
      <c r="AJ8">
        <v>101800</v>
      </c>
      <c r="AK8">
        <v>100</v>
      </c>
      <c r="AL8" t="s">
        <v>105</v>
      </c>
      <c r="AM8" t="s">
        <v>106</v>
      </c>
      <c r="AN8" t="s">
        <v>107</v>
      </c>
      <c r="AO8" t="s">
        <v>108</v>
      </c>
      <c r="AQ8" s="2" t="s">
        <v>109</v>
      </c>
      <c r="AR8" s="2" t="s">
        <v>114</v>
      </c>
      <c r="AS8" t="s">
        <v>48</v>
      </c>
      <c r="AT8">
        <v>81440</v>
      </c>
      <c r="AU8" s="1">
        <v>16288</v>
      </c>
      <c r="AV8" t="s">
        <v>65</v>
      </c>
      <c r="AW8" t="s">
        <v>66</v>
      </c>
    </row>
    <row r="9" spans="1:49">
      <c r="A9">
        <v>81133191962</v>
      </c>
      <c r="B9">
        <v>2856975072</v>
      </c>
      <c r="C9">
        <v>202509</v>
      </c>
      <c r="D9" t="s">
        <v>48</v>
      </c>
      <c r="E9" t="s">
        <v>95</v>
      </c>
      <c r="F9" t="s">
        <v>96</v>
      </c>
      <c r="G9" t="s">
        <v>97</v>
      </c>
      <c r="H9">
        <v>2</v>
      </c>
      <c r="I9" t="s">
        <v>98</v>
      </c>
      <c r="J9" t="s">
        <v>99</v>
      </c>
      <c r="K9" t="s">
        <v>100</v>
      </c>
      <c r="L9" t="s">
        <v>101</v>
      </c>
      <c r="M9">
        <v>11</v>
      </c>
      <c r="N9">
        <v>1</v>
      </c>
      <c r="O9" t="s">
        <v>102</v>
      </c>
      <c r="Q9">
        <v>9506420</v>
      </c>
      <c r="R9">
        <v>7605136</v>
      </c>
      <c r="S9">
        <v>0</v>
      </c>
      <c r="T9">
        <v>4527600</v>
      </c>
      <c r="U9">
        <v>0</v>
      </c>
      <c r="V9">
        <v>3</v>
      </c>
      <c r="W9" t="s">
        <v>57</v>
      </c>
      <c r="X9" t="s">
        <v>110</v>
      </c>
      <c r="Z9" t="s">
        <v>68</v>
      </c>
      <c r="AA9" t="s">
        <v>111</v>
      </c>
      <c r="AB9" t="s">
        <v>61</v>
      </c>
      <c r="AF9">
        <v>1</v>
      </c>
      <c r="AG9">
        <v>1</v>
      </c>
      <c r="AH9">
        <v>4157300</v>
      </c>
      <c r="AI9">
        <v>4157300</v>
      </c>
      <c r="AJ9">
        <v>4157300</v>
      </c>
      <c r="AK9">
        <v>100</v>
      </c>
      <c r="AL9" t="s">
        <v>105</v>
      </c>
      <c r="AM9" t="s">
        <v>106</v>
      </c>
      <c r="AN9" t="s">
        <v>107</v>
      </c>
      <c r="AO9" t="s">
        <v>108</v>
      </c>
      <c r="AQ9" s="2" t="s">
        <v>109</v>
      </c>
      <c r="AR9" s="2" t="s">
        <v>114</v>
      </c>
      <c r="AS9" t="s">
        <v>48</v>
      </c>
      <c r="AT9">
        <v>3325840</v>
      </c>
      <c r="AU9" s="1"/>
      <c r="AV9" t="s">
        <v>65</v>
      </c>
      <c r="AW9" t="s">
        <v>66</v>
      </c>
    </row>
    <row r="10" spans="1:49">
      <c r="AU10" s="1"/>
    </row>
    <row r="11" spans="1:49">
      <c r="AU11" s="1"/>
    </row>
    <row r="12" spans="1:49">
      <c r="AU12" s="1">
        <f>AU8</f>
        <v>16288</v>
      </c>
    </row>
  </sheetData>
  <autoFilter ref="A1:AW9">
    <filterColumn colId="40">
      <filters>
        <filter val="K27;K2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Table_dvkt_Chuyen_de_64_44003_t</vt:lpstr>
      <vt:lpstr>LCK</vt:lpstr>
      <vt:lpstr>ngoai</vt:lpstr>
      <vt:lpstr>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2025-12-26T03:04:14Z</dcterms:created>
  <dcterms:modified xsi:type="dcterms:W3CDTF">2026-01-09T01:20:23Z</dcterms:modified>
</cp:coreProperties>
</file>